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I12" i="2"/>
  <c r="I13"/>
  <c r="I14"/>
  <c r="I15"/>
  <c r="I16"/>
  <c r="I17"/>
  <c r="I18"/>
  <c r="I13" i="1" l="1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12"/>
  <c r="I20" i="2" l="1"/>
  <c r="I312" i="1"/>
</calcChain>
</file>

<file path=xl/sharedStrings.xml><?xml version="1.0" encoding="utf-8"?>
<sst xmlns="http://schemas.openxmlformats.org/spreadsheetml/2006/main" count="646" uniqueCount="338">
  <si>
    <t>№</t>
  </si>
  <si>
    <t>Описание лекарственного средства (международное непатентованное наименование, состав лекарственного средства, техническая характеристика, дозировка и торговое наименование), изделия медицинского назначения</t>
  </si>
  <si>
    <t>Страна происхождения</t>
  </si>
  <si>
    <t>Завод-изготовитель</t>
  </si>
  <si>
    <t>Ед/и</t>
  </si>
  <si>
    <t>Цена  за единицу в на условиях ИНКОТЕРМС 2010 (пункт назначения)</t>
  </si>
  <si>
    <t>Кол-во</t>
  </si>
  <si>
    <t>Общая цена, в _ на условиях ___ ИНКОТЕРМС 2000 (пункт назначения) включая все расходы потенциального поставщика на транспартировку, страхование, уплату таможенных пошлин, НДС и других налогов, платежей и сборов и другие расходы. Потенциальный поставщик вправе указать другие расходы, в том числе: 8.1.  8.2.</t>
  </si>
  <si>
    <t xml:space="preserve">Медицинские изделия </t>
  </si>
  <si>
    <t xml:space="preserve">  Внутривенные  канюли TRO VENOCATH  plus с инъекционным портом размер 18 G (длинная канюля)</t>
  </si>
  <si>
    <t>шт</t>
  </si>
  <si>
    <t xml:space="preserve">  Внутривенные  канюли TRO VENOCATH  plus с инъекционным портом размер 20 G (длинная канюля)</t>
  </si>
  <si>
    <t xml:space="preserve">  Внутривенные  канюли TRO VENOCATH  plus с инъекционным портом размер 22 G (длинная канюля)</t>
  </si>
  <si>
    <t xml:space="preserve">  Мочеприемник мужской полимерный типа "Утка"  2000мл</t>
  </si>
  <si>
    <t xml:space="preserve"> Аспирационный катетр TRO SUCOCATH размер  10 FG</t>
  </si>
  <si>
    <t xml:space="preserve"> Аспирационный катетр TRO SUCOCATH размер  12 FG</t>
  </si>
  <si>
    <t xml:space="preserve"> Аспирационный катетр TRO SUCOCATH размер  16 FG</t>
  </si>
  <si>
    <t>3-х  ходовой кранник для  регулировки  потока  растворов</t>
  </si>
  <si>
    <t>Абсорбент поглотитель  углекислого газа (ведро 21л)  Litolyme , 55-01-0013</t>
  </si>
  <si>
    <t>Азопирамовая проба</t>
  </si>
  <si>
    <t xml:space="preserve">шт </t>
  </si>
  <si>
    <t>Биполярный пинцет, байонетный, бранши 0.4 мм, 180 мм, с ирригационным каналом</t>
  </si>
  <si>
    <t>Боры прямые и кривые алмазные верхние (стом)№2</t>
  </si>
  <si>
    <t>Боры прямые и кривые алмазные нижние (стом)№2</t>
  </si>
  <si>
    <t>Буравы ,корневые иглы (стом)</t>
  </si>
  <si>
    <t xml:space="preserve">Вата </t>
  </si>
  <si>
    <t>кг</t>
  </si>
  <si>
    <r>
      <t>Вирусо-бактериальный фильтр эфективность  бактериальной фильтрации 99/998</t>
    </r>
    <r>
      <rPr>
        <sz val="10"/>
        <color indexed="8"/>
        <rFont val="Calibri"/>
        <family val="2"/>
        <charset val="204"/>
      </rPr>
      <t>℅</t>
    </r>
    <r>
      <rPr>
        <sz val="10"/>
        <color indexed="8"/>
        <rFont val="Times New Roman"/>
        <family val="1"/>
        <charset val="204"/>
      </rPr>
      <t xml:space="preserve"> вирусной</t>
    </r>
  </si>
  <si>
    <t xml:space="preserve">Воздуховод ротовой (одноразовый, стерильный)0/50 </t>
  </si>
  <si>
    <t xml:space="preserve">Воздуховод ротовой (одноразовый, стерильный)1/60 </t>
  </si>
  <si>
    <t>Воздуховод ротовой (одноразовый, стерильный)2/70</t>
  </si>
  <si>
    <t>Воздуховод ротовой (одноразовый, стерильный)3/80</t>
  </si>
  <si>
    <t>Воздуховод ротовой (одноразовый, стерильный)4/90</t>
  </si>
  <si>
    <t>Воздуховод ротовой (одноразовый, стерильный)5/100</t>
  </si>
  <si>
    <t xml:space="preserve">Дрель боры (стом) </t>
  </si>
  <si>
    <t>Жгут кровоостонавливающий  эластич полуавтом</t>
  </si>
  <si>
    <t xml:space="preserve">Жгут медицинский резиновый </t>
  </si>
  <si>
    <t>м</t>
  </si>
  <si>
    <t>Зажим "Кохер" кровоостанавливающий 1х2-зубый прямой 150 мм</t>
  </si>
  <si>
    <t>Зажим для мягких тканей разм 15 см</t>
  </si>
  <si>
    <t>Зажим кровоостанавливающий (МТ-3-92), зубчатый прямой, 200 мм №1</t>
  </si>
  <si>
    <t>Зажим кровоостанавливающий 1x2 зубчатый, изогнутый N3 200(мм)</t>
  </si>
  <si>
    <t>Зажим кровоостанавливающий 1x2 изогнутый N3 200(мм)</t>
  </si>
  <si>
    <t>Зонд  пуговчатый с ушкой разм 160 мм</t>
  </si>
  <si>
    <t>Зонд пуговчатый двух сторонний разм 160мм</t>
  </si>
  <si>
    <t>Зонд хирургический желобоватый, 200 мм ЗН-36 Пгл</t>
  </si>
  <si>
    <t>Игла  бабочка для переферических  вен, 21</t>
  </si>
  <si>
    <t>Игла  бабочка для переферических  вен, 22</t>
  </si>
  <si>
    <t xml:space="preserve">Игла  бабочка для периферических  вен, 23 </t>
  </si>
  <si>
    <t>Игла хирургическая блочная колющая 5/8 (1,3*50 мм)</t>
  </si>
  <si>
    <t>Игла хирургическая режущая 1/2 (0,7*28 мм)</t>
  </si>
  <si>
    <t>ИГЛЫ ХИРУРГИЧЕСКИЕ ПРЯМЫЕ С КРУГЛЫМ ОСТРИЕМ 0А2-0,4х30</t>
  </si>
  <si>
    <t>Индикатор 120/45 мин №500уп</t>
  </si>
  <si>
    <t xml:space="preserve">Индикатор 132/20 мин №1000 </t>
  </si>
  <si>
    <t>Индикатор стер.журнал 180/60 мин</t>
  </si>
  <si>
    <t>Каналорасширители (стом) №2</t>
  </si>
  <si>
    <t>Канасон (стом)</t>
  </si>
  <si>
    <t xml:space="preserve">Канюля назальная кислородная REF 1600-20 </t>
  </si>
  <si>
    <t>Капрон №3</t>
  </si>
  <si>
    <t>Карандаши по стеклу красная №10</t>
  </si>
  <si>
    <t>Карандаши по стеклу черная №10</t>
  </si>
  <si>
    <t>Катетр Фоллея двух ходовой женский  4,7 длиной 260 FR 14</t>
  </si>
  <si>
    <t>Кетгут №0</t>
  </si>
  <si>
    <t>Кетгут №1</t>
  </si>
  <si>
    <t>Кетгут №5</t>
  </si>
  <si>
    <t>Комплект принадлежностей для определения группы крови КГК-01</t>
  </si>
  <si>
    <t>Композит пломбиров материал (стом)</t>
  </si>
  <si>
    <t>Контур дыхательный вентиляционный  взрослый, 22 мм,линия вдоха с длиной 160см, две линии (тепловлагообменный, вирусоантибактериальный на  24 часа) 100/585/000</t>
  </si>
  <si>
    <t>Корнцанг изогнутый, 260 мм Щ-20-1 Пгл</t>
  </si>
  <si>
    <t>Корнцанг прямой, 260 мм Щ-20-1 Пгл</t>
  </si>
  <si>
    <t>Лейкопластырь бумажный гипоаллергеновый 2,5*500</t>
  </si>
  <si>
    <t>Лоток эмалированный почкообразный медиц 0,5л</t>
  </si>
  <si>
    <t xml:space="preserve">Марля медиц </t>
  </si>
  <si>
    <t>Мензурка 100 мл для мерки жидк.дез. ср-в</t>
  </si>
  <si>
    <t>Мешок  Амбу, ручной,многоразовый, взрослый 1500 мл</t>
  </si>
  <si>
    <t>Мешок  Амбу, ручной,многоразовый, детский V 550 мл</t>
  </si>
  <si>
    <t>Мешок  резервный, 1л с горловиной, стандартный SSDE071</t>
  </si>
  <si>
    <t>Мешок  резервный, 2л с горловиной, стандартный SSDE072</t>
  </si>
  <si>
    <t>Мочеприемник  одноразовый VOGT MEDICAL  с прямым сливом объемом  1000 мл</t>
  </si>
  <si>
    <t>Мочеприемник  одноразовый VOGT MEDICAL  с прямым сливом объемом  2000 мл</t>
  </si>
  <si>
    <t xml:space="preserve">Набор для катетеризации крупных сосудов двух канальный 7F-20 </t>
  </si>
  <si>
    <t>Набор для катетеризации крупных сосудов двух канальный 8F-20</t>
  </si>
  <si>
    <t xml:space="preserve">Напильники корневые стом (стом) </t>
  </si>
  <si>
    <t>Нитка проленовая №3</t>
  </si>
  <si>
    <t>Ножницы мед. хирургические:  тупоконечные прямые 150 мм</t>
  </si>
  <si>
    <t>Ножницы мед. хирургические; с одним концом острый 150 мм</t>
  </si>
  <si>
    <t>Ножницы медицинские для резание материалов 180 мм</t>
  </si>
  <si>
    <t>Ножницы медицинские для резание материалов 250 мм</t>
  </si>
  <si>
    <t>Ножницы медицинские хирургические; сосудов вертикально- изогунутые подуглом 250 мм</t>
  </si>
  <si>
    <t>Пинцет анатомический размером  180*1,5</t>
  </si>
  <si>
    <t>Пинцет хирургический общего назначения 200х2,5 В</t>
  </si>
  <si>
    <t>Пинцет хирургический ПХ-15 см: целевое назначение и особенности</t>
  </si>
  <si>
    <t>Плевательница многораз. стеклянные с железной крышкой 100 мл</t>
  </si>
  <si>
    <t>Подставка для биксов ПБ-МСК</t>
  </si>
  <si>
    <t>Подушка для в/в иньекции  (проц.каб)</t>
  </si>
  <si>
    <t>Подушка кислородная 40 литр</t>
  </si>
  <si>
    <t>Почкообразный лоток с крышкой пластмассов емкость 1,0 литр</t>
  </si>
  <si>
    <t>Примадентол пломбиров материал (стом)</t>
  </si>
  <si>
    <t>Пульпостракторы (стом) №2</t>
  </si>
  <si>
    <t>Ранорасширитель реечный большой для грудной полости 195 мм</t>
  </si>
  <si>
    <t>Ранорасширитель реечный средний для грудной полости 170 мм</t>
  </si>
  <si>
    <t>Регулятор  скорости  инфузии с V коннектором, с инфузионной системой (от  2 до   350  мл/час</t>
  </si>
  <si>
    <t>Роторасшеритель</t>
  </si>
  <si>
    <t>Системы одноразовые, для инфузий</t>
  </si>
  <si>
    <t>Системы одноразовые, для переливания крови</t>
  </si>
  <si>
    <t>Скальпель одноразовый р-р 14,16</t>
  </si>
  <si>
    <t>Спирт этиловый 96°</t>
  </si>
  <si>
    <t>Спринцовки  с мягким наконечником тип А №3</t>
  </si>
  <si>
    <t>Стаканчик для приёма лекарственных препаратов-100 мл</t>
  </si>
  <si>
    <t xml:space="preserve">Стерильные ватные тампоны </t>
  </si>
  <si>
    <t>Терапевтическая шадилка (стом)</t>
  </si>
  <si>
    <t>Тест  полоска для определение беременности БИ-ТЕСТ</t>
  </si>
  <si>
    <t>Трубка эндобронхиальная (Стилет направитель для придания жесткости трубки100/120/200</t>
  </si>
  <si>
    <t>Турбиный наконечник 4-х камер (стом)</t>
  </si>
  <si>
    <t>Уницем проклад материал (стом)</t>
  </si>
  <si>
    <t>Фиксатор эндотрахеальной  трубки,  PORTEX 7,0:7,5:8,0:8,5</t>
  </si>
  <si>
    <t xml:space="preserve">Фильтровальная бумага </t>
  </si>
  <si>
    <t xml:space="preserve">Кг </t>
  </si>
  <si>
    <t>Халат мед  одноразовый</t>
  </si>
  <si>
    <t>Хирургическая гладилка (стом)</t>
  </si>
  <si>
    <t xml:space="preserve">Чашка Петри стеклянные </t>
  </si>
  <si>
    <t>Шапочка берет одноразовая</t>
  </si>
  <si>
    <t>Шипцы нижн корневой (стом)</t>
  </si>
  <si>
    <t>Шприц инсулиновый стерильный, однократного применения, объемом 1 мл</t>
  </si>
  <si>
    <t>штука</t>
  </si>
  <si>
    <t>Шприц одноразовый, 10 мл 3-х компонентные</t>
  </si>
  <si>
    <t>Шприц одноразовый, 20 мл 3-х компонентные</t>
  </si>
  <si>
    <t>Шприц одноразовый, 5 мл 3-х компонентные</t>
  </si>
  <si>
    <t>Штатив для инфуз.вливании на пяти опорах на колесах</t>
  </si>
  <si>
    <t>штатив для пробирок вакутайнера на 15-20 гнезд</t>
  </si>
  <si>
    <t>Щипцы нижн  корнев (стом)</t>
  </si>
  <si>
    <t>Экспресс тест Hiv1/2 3,0 для опред. ВИЧ-1 и ВИЧ-2 в сыворотке плазме или цельной крови человека №30</t>
  </si>
  <si>
    <t>упк</t>
  </si>
  <si>
    <t>Элеватор к себе (стом)</t>
  </si>
  <si>
    <t>Элеватор от себя (стом)</t>
  </si>
  <si>
    <t>Эндотрахеальная  трубка TRO PULMOFLOW с манжетой  низкого  давления, 7,0</t>
  </si>
  <si>
    <t>Эндотрахеальная  трубка TRO PULMOFLOW с манжетой  низкого  давления, 7,5</t>
  </si>
  <si>
    <t>Эндотрахеальная  трубка TRO PULMOFLOW с манжетой  низкого  давления, 8,0</t>
  </si>
  <si>
    <t>Эндотрахеальная  трубка TRO PULMOFLOW с манжетой  низкого  давления, 8,5</t>
  </si>
  <si>
    <t xml:space="preserve">Языкодержатель </t>
  </si>
  <si>
    <t xml:space="preserve"> Лекарственные средства в стационарной аптеки</t>
  </si>
  <si>
    <t>Натрия бромид</t>
  </si>
  <si>
    <t>Воронки 500 мл</t>
  </si>
  <si>
    <t>Воронки 1000 мл</t>
  </si>
  <si>
    <t>Баллоны на 10л стеклянные</t>
  </si>
  <si>
    <t>Реактивы и реагенты КДЛ</t>
  </si>
  <si>
    <t>Азотная кислота</t>
  </si>
  <si>
    <t>АЛТ-01 Витал</t>
  </si>
  <si>
    <t>Наб</t>
  </si>
  <si>
    <t>АСТ-01 Витал</t>
  </si>
  <si>
    <t>наб</t>
  </si>
  <si>
    <t>АТ-Туб-БЕСТ D-2352</t>
  </si>
  <si>
    <t>Бест анти-ВГС (ком -4) D-0776</t>
  </si>
  <si>
    <t>Бест анти-ВГС (комп-2) D-0772</t>
  </si>
  <si>
    <t>Билирубин -12 Витал</t>
  </si>
  <si>
    <t>Бромтимоловый синий</t>
  </si>
  <si>
    <t>Вектоген В-НВs антиген потверж Тест-стрип (комп-1) D-0558</t>
  </si>
  <si>
    <t>Вектогеп В-НВs-антиген-стрип (комп-3) D-0556</t>
  </si>
  <si>
    <t>Гидроксид натрия хч</t>
  </si>
  <si>
    <t>Глицерин 99,5%</t>
  </si>
  <si>
    <t>Диагностикум бруцелезный</t>
  </si>
  <si>
    <t>Дилюент(20л)ВС-3000</t>
  </si>
  <si>
    <t>уп</t>
  </si>
  <si>
    <t>Калий фосфорно-кислый однозамещенный</t>
  </si>
  <si>
    <t>Краска Романовского</t>
  </si>
  <si>
    <t xml:space="preserve">Лизирующий раствор(500мл)  </t>
  </si>
  <si>
    <t>Масло иммерсионное(100мл)</t>
  </si>
  <si>
    <t>фл</t>
  </si>
  <si>
    <t>Моющий раствор(20литр)</t>
  </si>
  <si>
    <t>Наб-Амилаза-01 Витал</t>
  </si>
  <si>
    <t>Наб-Глюкоза-02Витал</t>
  </si>
  <si>
    <t xml:space="preserve">Наб-Калий- 01 Витал   </t>
  </si>
  <si>
    <t>Наб-Кальция-01 Витал</t>
  </si>
  <si>
    <t>Наб-Креатинин-02-Витал</t>
  </si>
  <si>
    <t>Наб-Мочевина-01 Витал</t>
  </si>
  <si>
    <t>Наб-Натрий-102 Витал</t>
  </si>
  <si>
    <t>Набор- Аст А-25</t>
  </si>
  <si>
    <t>Набор Глюкоза А-25</t>
  </si>
  <si>
    <t>Набор кала</t>
  </si>
  <si>
    <t>Набор Креатинин-А-25</t>
  </si>
  <si>
    <t>Набор Моча</t>
  </si>
  <si>
    <t>Набор мочевой-кислоты-А-25</t>
  </si>
  <si>
    <t>Набор Ощего белкаА-25</t>
  </si>
  <si>
    <t>Набор Спиномозговой</t>
  </si>
  <si>
    <t>Набор СРБ</t>
  </si>
  <si>
    <t>Набор холестирина А25</t>
  </si>
  <si>
    <t>Набор-Алт А-25</t>
  </si>
  <si>
    <t>Набор-Билирубин  общий А-25</t>
  </si>
  <si>
    <t>Набор-Билирубин прямойА-25</t>
  </si>
  <si>
    <t>Набор-мочевины-А-25</t>
  </si>
  <si>
    <t>Наб-Ощего белка-01 Витал</t>
  </si>
  <si>
    <t>Наб-Тимол проба Агат</t>
  </si>
  <si>
    <t>Наб-Холестерина-12 Витал</t>
  </si>
  <si>
    <t>Наб-Щелочной фосфотаза-02 Витал</t>
  </si>
  <si>
    <t>Очиститель проб м-30Р(17МЛ)</t>
  </si>
  <si>
    <t>УП</t>
  </si>
  <si>
    <t>Промывочный раствор</t>
  </si>
  <si>
    <t>Системный концентрированный раствор</t>
  </si>
  <si>
    <t>Сульфосалициловая кислота</t>
  </si>
  <si>
    <t>Техпластин</t>
  </si>
  <si>
    <t>Универсальная индикаторная бумага рН</t>
  </si>
  <si>
    <t>Энзиматический очиститель 100мл</t>
  </si>
  <si>
    <t>Расходные материалы КДЛ</t>
  </si>
  <si>
    <t>Воронка В-36-100 лабораторная</t>
  </si>
  <si>
    <t>Ерши бутылочные</t>
  </si>
  <si>
    <t>Ерши пробирочная</t>
  </si>
  <si>
    <t>Карандаш по стеклу</t>
  </si>
  <si>
    <t>Колба 100,0</t>
  </si>
  <si>
    <t>Колба 1000,0</t>
  </si>
  <si>
    <t>Колба 500,0</t>
  </si>
  <si>
    <t>Колба плоскадонная-1000</t>
  </si>
  <si>
    <t>Крафт пакет 40*40</t>
  </si>
  <si>
    <t>Кружка полипроп 1000,0</t>
  </si>
  <si>
    <t>Кружка полипроп 500,0</t>
  </si>
  <si>
    <t>Кювета для образцов А-25 №1000</t>
  </si>
  <si>
    <t>Наконечник для дозатора 100-1000</t>
  </si>
  <si>
    <t>Ноконечники для дозатора 0,5-250мкл</t>
  </si>
  <si>
    <t>Ноконечники для дозатора 1000-5000</t>
  </si>
  <si>
    <t>Пипетка 1,0</t>
  </si>
  <si>
    <t>Пипетка 10,0</t>
  </si>
  <si>
    <t>Пипетка 2,0</t>
  </si>
  <si>
    <t>Пипетка 5,0</t>
  </si>
  <si>
    <t>Пипетка СОЭ</t>
  </si>
  <si>
    <t>Предметно стекло 76*26</t>
  </si>
  <si>
    <t>Пробирка Эппондорф 1.5 мл с делен</t>
  </si>
  <si>
    <t>Пробирки ПХ-16</t>
  </si>
  <si>
    <t>Пробирки цен не градуров</t>
  </si>
  <si>
    <t>Пробирки центриф. Градуров.</t>
  </si>
  <si>
    <t>Спиртовка</t>
  </si>
  <si>
    <t>Стакан термастойкого стекла 1000,0 мл</t>
  </si>
  <si>
    <t>Стеклянная палочка</t>
  </si>
  <si>
    <t>Фильтровальная бумага 20*20</t>
  </si>
  <si>
    <t>Штатив для пробирок 16*40 гнезд</t>
  </si>
  <si>
    <t>Штатив кСОЭ метру 20пр</t>
  </si>
  <si>
    <t>Реактивы и реагенты для бактериологической лаборатории</t>
  </si>
  <si>
    <t>Агар Мюллера-Хинтона</t>
  </si>
  <si>
    <t>Агар Сабуро с Глюкозой</t>
  </si>
  <si>
    <t>Антибиотиковые диски (цефазолин,цефотаксим, цепрофлоксацин, азитромицин, цефепим, кетакиназол, интраканазол, нистатин, амфотерацин, флуканазол, клотримазол ), каждый по 20 фл</t>
  </si>
  <si>
    <t>Ацетил-N- цистейн- L</t>
  </si>
  <si>
    <t>Гидроксид натрия х.ч</t>
  </si>
  <si>
    <t>Глицерин чда</t>
  </si>
  <si>
    <t>Глюкоза х.ч</t>
  </si>
  <si>
    <r>
      <t>Двухзамещенный фосфат натрия NA</t>
    </r>
    <r>
      <rPr>
        <vertAlign val="sub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HPO</t>
    </r>
    <r>
      <rPr>
        <vertAlign val="subscript"/>
        <sz val="10"/>
        <rFont val="Times New Roman"/>
        <family val="1"/>
        <charset val="204"/>
      </rPr>
      <t>4</t>
    </r>
  </si>
  <si>
    <t>Диски оксидазные</t>
  </si>
  <si>
    <t>Жельч крупнорогатого скота</t>
  </si>
  <si>
    <t>Индикатор метилрот</t>
  </si>
  <si>
    <r>
      <t>Калий фосфорно кислый двухзамещенный K</t>
    </r>
    <r>
      <rPr>
        <vertAlign val="sub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HPO</t>
    </r>
    <r>
      <rPr>
        <vertAlign val="subscript"/>
        <sz val="10"/>
        <color indexed="8"/>
        <rFont val="Times New Roman"/>
        <family val="1"/>
        <charset val="204"/>
      </rPr>
      <t>4</t>
    </r>
  </si>
  <si>
    <t>Краска по Грамму</t>
  </si>
  <si>
    <t>Кроличья плазма</t>
  </si>
  <si>
    <t>Ксилол 99,5%</t>
  </si>
  <si>
    <t>л</t>
  </si>
  <si>
    <t>Набор красителей для окраски по Циль-Нильсена</t>
  </si>
  <si>
    <r>
      <t>Натрий лимоннокислый (цитрат натрия)  Na</t>
    </r>
    <r>
      <rPr>
        <vertAlign val="subscript"/>
        <sz val="10"/>
        <color indexed="8"/>
        <rFont val="Times New Roman"/>
        <family val="1"/>
        <charset val="204"/>
      </rPr>
      <t>3</t>
    </r>
    <r>
      <rPr>
        <sz val="10"/>
        <color indexed="8"/>
        <rFont val="Times New Roman"/>
        <family val="1"/>
        <charset val="204"/>
      </rPr>
      <t>C</t>
    </r>
    <r>
      <rPr>
        <vertAlign val="subscript"/>
        <sz val="10"/>
        <color indexed="8"/>
        <rFont val="Times New Roman"/>
        <family val="1"/>
        <charset val="204"/>
      </rPr>
      <t>6</t>
    </r>
    <r>
      <rPr>
        <sz val="10"/>
        <color indexed="8"/>
        <rFont val="Times New Roman"/>
        <family val="1"/>
        <charset val="204"/>
      </rPr>
      <t>H</t>
    </r>
    <r>
      <rPr>
        <vertAlign val="subscript"/>
        <sz val="10"/>
        <color indexed="8"/>
        <rFont val="Times New Roman"/>
        <family val="1"/>
        <charset val="204"/>
      </rPr>
      <t>5</t>
    </r>
    <r>
      <rPr>
        <sz val="10"/>
        <color indexed="8"/>
        <rFont val="Times New Roman"/>
        <family val="1"/>
        <charset val="204"/>
      </rPr>
      <t>O</t>
    </r>
    <r>
      <rPr>
        <vertAlign val="subscript"/>
        <sz val="10"/>
        <color indexed="8"/>
        <rFont val="Times New Roman"/>
        <family val="1"/>
        <charset val="204"/>
      </rPr>
      <t>7</t>
    </r>
    <r>
      <rPr>
        <sz val="10"/>
        <color indexed="8"/>
        <rFont val="Times New Roman"/>
        <family val="1"/>
        <charset val="204"/>
      </rPr>
      <t xml:space="preserve"> х H</t>
    </r>
    <r>
      <rPr>
        <vertAlign val="sub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O</t>
    </r>
  </si>
  <si>
    <t>Натрия хлорид хч</t>
  </si>
  <si>
    <r>
      <t>Однозамещенный   фосфат  калия KH</t>
    </r>
    <r>
      <rPr>
        <vertAlign val="sub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PO</t>
    </r>
    <r>
      <rPr>
        <vertAlign val="subscript"/>
        <sz val="10"/>
        <color indexed="8"/>
        <rFont val="Times New Roman"/>
        <family val="1"/>
        <charset val="204"/>
      </rPr>
      <t>4</t>
    </r>
    <r>
      <rPr>
        <sz val="10"/>
        <color indexed="8"/>
        <rFont val="Times New Roman"/>
        <family val="1"/>
        <charset val="204"/>
      </rPr>
      <t xml:space="preserve">                                                  (Kaliumdihydrogenphosphat)</t>
    </r>
  </si>
  <si>
    <t>Оптахиновые диски</t>
  </si>
  <si>
    <t>Питательная среда для выделения энтеробактерий сухая  (Агар Эндо-ГРМ)</t>
  </si>
  <si>
    <t>Питательная среда для первичной идентификации энтеробактерий сухая   (железо-глюкозо-лактозный агар с мочевиной)</t>
  </si>
  <si>
    <t>Питательный агар для культивирования микроорганизмов сухой (ГРМ-агар)</t>
  </si>
  <si>
    <t>Питательный бульон для культивирования микроорганизмов сухой</t>
  </si>
  <si>
    <t>Раствор Мак-Фарлайнд</t>
  </si>
  <si>
    <t>Среда Гисса с маннитом</t>
  </si>
  <si>
    <t>Среда Левенштейна -Йенсона без крахмала</t>
  </si>
  <si>
    <t>Среда Левенштейна-Йенсоно с крахмалом</t>
  </si>
  <si>
    <t>Тиосульфат натрия</t>
  </si>
  <si>
    <t>Фенилаланиновый агар</t>
  </si>
  <si>
    <t>Ферментативный пептон</t>
  </si>
  <si>
    <t>Хлорид железа (III)</t>
  </si>
  <si>
    <t>Цитратный агар Симмонса</t>
  </si>
  <si>
    <t>Расходные материалы для бактериологической лаборатории</t>
  </si>
  <si>
    <t>Бактериологическая пробирка закручивающейся из боросиликатного стекла с эластамерной прокладкой. Автоклавируемая(121С) Размер 16х150мм пройзводсто Германия</t>
  </si>
  <si>
    <t>Воронка  лабораторные из химически стойкого стекла группы ХС, с  диаметром  воронки 100-150 мм, диаметр носика 16 мм, высота 230 мм</t>
  </si>
  <si>
    <t>Ерши бутылочные лабораторные</t>
  </si>
  <si>
    <t>Ерши пробирочная натуральная щетина</t>
  </si>
  <si>
    <t>Колба 500,0 мл изготовленные из термически стойкого стекла</t>
  </si>
  <si>
    <t>Колба плоскодонная 1000,0 мл изготовленные из термически стойкого стекла</t>
  </si>
  <si>
    <t>Колбы конические 100,0 мл изготовленные из термически стойкого стекла</t>
  </si>
  <si>
    <t>Контейнеры для  сбора  биоматериала 50,0 мл с плотно закручивающейся крышкой и маркировочным панелю</t>
  </si>
  <si>
    <t>Контейнеры из алюминиевой проволоки для хранения пробирок 332 х 228 х 178мм</t>
  </si>
  <si>
    <t>Коробки штативы для предметных стекол на 100 стекол</t>
  </si>
  <si>
    <t>Криопробирки  с закручивающейся  крышкой из полипропилена с уплотнительным кольцом   1,5 мл</t>
  </si>
  <si>
    <t>Лабораторные стаканы со шкалой ( термостойкие) 400мл</t>
  </si>
  <si>
    <t>Лабораторные стаканы со шкалой ( термостойкие) 500мл</t>
  </si>
  <si>
    <t>Лабораторные стаканы со шкалой( термостойкие) 1000 мл</t>
  </si>
  <si>
    <t>Лабораторные стаканы со шкалой( термостойкие) 200мл</t>
  </si>
  <si>
    <t>Маркеры с несмываемыми чернилами для медиц. назнач.</t>
  </si>
  <si>
    <t>Мензурки градуированные с ручкой 1000 мл из полипропилена</t>
  </si>
  <si>
    <t>Микропробирки для ПЦР 0,2 мл</t>
  </si>
  <si>
    <t>Микропробирки для ПЦР 1,5 мл( 1уп= 500шт)</t>
  </si>
  <si>
    <t>Наконечники для дозатор с фильтром  0,2-10мкл стерильные (96шт)</t>
  </si>
  <si>
    <t>Наконечники для дозатор с фильтром  0-20 мкл стерильные (96 шт)</t>
  </si>
  <si>
    <t>Наконечники для дозатор с фильтром  20-200мкл стерильные (96 шт)</t>
  </si>
  <si>
    <t>Наконечники для дозатор с фильтром 100-1000 стерильные (96 шт)</t>
  </si>
  <si>
    <t>Пергаментная бумага   для взвешивания</t>
  </si>
  <si>
    <t>Петли микробиологические нихромовые 0,4 мкл , для манипуляций по агару с держателем</t>
  </si>
  <si>
    <t xml:space="preserve">Пипетки Пастера стерильная в индивидуальной упаковке градуированные 1,0 </t>
  </si>
  <si>
    <t>Пипетки Пастера стерильная в индивидуальной упаковке градуированные 3,0</t>
  </si>
  <si>
    <t>Предметное стекло стандартное со шлифованными , матовыми краями (50 шт)</t>
  </si>
  <si>
    <t>Резиновая груша с 3 клапанами из натуральной резины обьем 100,0 мл</t>
  </si>
  <si>
    <t>Стеклянные палочки</t>
  </si>
  <si>
    <t>Стеклянные пипетки 1,0-2,0 мл на полный слив</t>
  </si>
  <si>
    <t>Таймер одноканальный</t>
  </si>
  <si>
    <t>Тампоны для взятия мазков в индивидуальной упаковке стерильные, вискозные с пластиковой ручкой (100 шт)</t>
  </si>
  <si>
    <t>Центрифужные полипропиленовые пробирки , стерильные, градуированные с закручивающейся крышкой 15,0 мл</t>
  </si>
  <si>
    <t>Центрифужные полипропиленовые пробирки ,не стерильные, градуированные с закручивающейся крышкой 15,0 мл</t>
  </si>
  <si>
    <t>Центрифужные пробирки устойчивые с закручивающейся  крышкой и градуировкой  нестерильные 50,0 (500 шт) без конического конца</t>
  </si>
  <si>
    <t>Центрифужные пробирки устойчивые с закручивающейся  крышкой и градуировкой  нестерильные 50,0 (500 шт) с коническим концом</t>
  </si>
  <si>
    <t>Центрифужные пробирки устойчивые с закручивающейся  крышкой и градуировкой  стерильные 50,0 (500 шт)</t>
  </si>
  <si>
    <t>Штатив аллюминевый Ш-40 гнезд</t>
  </si>
  <si>
    <t>Штатив для пакетов биоопасных отходов</t>
  </si>
  <si>
    <t>Штатив для скашивания сред размер пробирки 16- 150 мм, кол-во гнезд 4х10</t>
  </si>
  <si>
    <t>Штатив для центрифужных пробирок с крышкой на 50мл (Falcon Concal tube)</t>
  </si>
  <si>
    <t>Приложение 12</t>
  </si>
  <si>
    <t xml:space="preserve">к приказу Министра здравоохранения </t>
  </si>
  <si>
    <t>и социального развития Республики Казахстан</t>
  </si>
  <si>
    <t>от "___" _____________2017 года №_____</t>
  </si>
  <si>
    <t>Ценовое предложение потенциального поставщика</t>
  </si>
  <si>
    <t>(наименование потенциального поставщика) (заполняется отдельно на каждый лот)</t>
  </si>
  <si>
    <t>Всего</t>
  </si>
  <si>
    <t>____________________ Печать (при наличии) __________________________________________________________________</t>
  </si>
  <si>
    <t xml:space="preserve">            Подпись                                                                           должность , фамилия , имя, отчество (при его наличии)</t>
  </si>
  <si>
    <t>Примечание: потенциальный поставщик может не указать составляющие общие цены, при этом указанная в данной строке цена рассматривается как цена, опреленная с учетом всех затрат потенциального поставщика.</t>
  </si>
  <si>
    <t>Кружка Эсмарха  однораз 3л</t>
  </si>
  <si>
    <t>Кружка Эсмарха многоразовый  3л</t>
  </si>
  <si>
    <t>Противочумный комплект однораз тип 2</t>
  </si>
  <si>
    <t xml:space="preserve">Камера Горяева 2-х сеточная </t>
  </si>
  <si>
    <t xml:space="preserve">Лоток металический медиц прямоугольный с крышкой 1,0 </t>
  </si>
  <si>
    <t xml:space="preserve">Лоток почкообр. медиц. Из нержавеющ стали 0,5л  </t>
  </si>
  <si>
    <t>Петли бактериологические, одноразовые. Стерильные в индивидуальной упаковке 1,0- 3,0 мкл (20шт)</t>
  </si>
  <si>
    <t>Ренгеновские пленки и другие материалы</t>
  </si>
  <si>
    <t>Рентген пленка 35*35 (Аgfa)</t>
  </si>
  <si>
    <t>Рентген пленка 30*40 зеленочувств. чувствительность пленки 1500 №100 (Аgfa)</t>
  </si>
  <si>
    <t>Рентген пленка 24*30 зеленочувств. чувствительность пленки 1500 №100 (Аgfa)</t>
  </si>
  <si>
    <t>Рентген пленка 18*24 зеленочувств. чувствительность пленки 1500 №100 (Аgfa)</t>
  </si>
  <si>
    <t>Флюропленка  Retina  70*30,5 мм зеленочувств. чувствительность пленки 1500 №100 (Аgfa)</t>
  </si>
  <si>
    <t>Проявитель Аgfa на 20л</t>
  </si>
  <si>
    <t>Фиксаж Аgfa на 20л</t>
  </si>
  <si>
    <t>Итого:</t>
  </si>
</sst>
</file>

<file path=xl/styles.xml><?xml version="1.0" encoding="utf-8"?>
<styleSheet xmlns="http://schemas.openxmlformats.org/spreadsheetml/2006/main">
  <numFmts count="1">
    <numFmt numFmtId="164" formatCode="#,##0.00_р_."/>
  </numFmts>
  <fonts count="2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color rgb="FF141414"/>
      <name val="Trebuchet MS"/>
      <family val="2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</font>
    <font>
      <sz val="8"/>
      <name val="Arial"/>
      <family val="2"/>
    </font>
    <font>
      <vertAlign val="subscript"/>
      <sz val="10"/>
      <name val="Times New Roman"/>
      <family val="1"/>
      <charset val="204"/>
    </font>
    <font>
      <vertAlign val="subscript"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4" fillId="0" borderId="0">
      <alignment horizontal="center"/>
    </xf>
    <xf numFmtId="0" fontId="14" fillId="0" borderId="0">
      <alignment horizontal="center"/>
    </xf>
    <xf numFmtId="0" fontId="16" fillId="0" borderId="0"/>
    <xf numFmtId="0" fontId="17" fillId="0" borderId="0"/>
  </cellStyleXfs>
  <cellXfs count="97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0" fillId="0" borderId="1" xfId="0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2" fontId="0" fillId="0" borderId="1" xfId="0" applyNumberFormat="1" applyBorder="1" applyAlignment="1">
      <alignment horizontal="right" vertical="center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justify" vertical="top" wrapText="1"/>
    </xf>
    <xf numFmtId="2" fontId="5" fillId="3" borderId="1" xfId="0" applyNumberFormat="1" applyFont="1" applyFill="1" applyBorder="1" applyAlignment="1">
      <alignment horizontal="right" vertical="center"/>
    </xf>
    <xf numFmtId="0" fontId="10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wrapText="1"/>
    </xf>
    <xf numFmtId="0" fontId="13" fillId="0" borderId="1" xfId="0" applyFont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 applyProtection="1">
      <alignment horizontal="right" vertical="center" wrapText="1"/>
    </xf>
    <xf numFmtId="2" fontId="5" fillId="3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3" applyFont="1" applyFill="1" applyBorder="1" applyAlignment="1" applyProtection="1">
      <alignment vertical="center" wrapText="1"/>
    </xf>
    <xf numFmtId="0" fontId="8" fillId="0" borderId="1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vertical="center" wrapText="1"/>
    </xf>
    <xf numFmtId="2" fontId="8" fillId="3" borderId="1" xfId="0" applyNumberFormat="1" applyFont="1" applyFill="1" applyBorder="1" applyAlignment="1">
      <alignment horizontal="right" vertical="center"/>
    </xf>
    <xf numFmtId="0" fontId="2" fillId="0" borderId="0" xfId="0" applyFont="1"/>
    <xf numFmtId="0" fontId="21" fillId="0" borderId="0" xfId="0" applyFont="1"/>
    <xf numFmtId="0" fontId="22" fillId="0" borderId="0" xfId="0" applyFont="1"/>
    <xf numFmtId="0" fontId="2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/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/>
    </xf>
    <xf numFmtId="0" fontId="0" fillId="0" borderId="1" xfId="0" applyBorder="1"/>
    <xf numFmtId="0" fontId="15" fillId="0" borderId="1" xfId="0" applyFont="1" applyBorder="1" applyAlignment="1">
      <alignment wrapText="1"/>
    </xf>
    <xf numFmtId="164" fontId="1" fillId="0" borderId="1" xfId="0" applyNumberFormat="1" applyFont="1" applyBorder="1"/>
    <xf numFmtId="0" fontId="23" fillId="0" borderId="0" xfId="0" applyFont="1"/>
    <xf numFmtId="0" fontId="24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top" wrapText="1"/>
    </xf>
    <xf numFmtId="0" fontId="0" fillId="3" borderId="1" xfId="0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right" vertical="center"/>
    </xf>
    <xf numFmtId="2" fontId="0" fillId="3" borderId="1" xfId="0" applyNumberFormat="1" applyFill="1" applyBorder="1" applyAlignment="1">
      <alignment horizontal="right" vertical="center"/>
    </xf>
    <xf numFmtId="0" fontId="0" fillId="3" borderId="0" xfId="0" applyFill="1"/>
    <xf numFmtId="0" fontId="6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right" vertical="center"/>
    </xf>
    <xf numFmtId="0" fontId="6" fillId="3" borderId="1" xfId="0" applyFont="1" applyFill="1" applyBorder="1" applyAlignment="1">
      <alignment vertical="top" wrapText="1"/>
    </xf>
    <xf numFmtId="0" fontId="6" fillId="3" borderId="1" xfId="2" applyFont="1" applyFill="1" applyBorder="1" applyAlignment="1">
      <alignment vertical="center" wrapText="1"/>
    </xf>
    <xf numFmtId="0" fontId="8" fillId="3" borderId="1" xfId="2" applyFont="1" applyFill="1" applyBorder="1" applyAlignment="1">
      <alignment horizontal="center" vertical="center" wrapText="1"/>
    </xf>
    <xf numFmtId="2" fontId="8" fillId="3" borderId="1" xfId="2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4" applyNumberFormat="1" applyFont="1" applyFill="1" applyBorder="1" applyAlignment="1">
      <alignment horizontal="left" vertical="center" wrapText="1"/>
    </xf>
    <xf numFmtId="2" fontId="25" fillId="0" borderId="1" xfId="0" applyNumberFormat="1" applyFont="1" applyFill="1" applyBorder="1" applyAlignment="1">
      <alignment vertical="center"/>
    </xf>
    <xf numFmtId="0" fontId="8" fillId="0" borderId="1" xfId="1" applyFont="1" applyFill="1" applyBorder="1" applyAlignment="1">
      <alignment horizontal="right"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vertical="center"/>
    </xf>
    <xf numFmtId="0" fontId="25" fillId="0" borderId="1" xfId="1" applyFont="1" applyFill="1" applyBorder="1" applyAlignment="1">
      <alignment vertical="center" wrapText="1"/>
    </xf>
    <xf numFmtId="0" fontId="24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5" fillId="2" borderId="2" xfId="0" applyFont="1" applyFill="1" applyBorder="1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wrapText="1"/>
    </xf>
    <xf numFmtId="0" fontId="15" fillId="2" borderId="4" xfId="0" applyFont="1" applyFill="1" applyBorder="1" applyAlignment="1" applyProtection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5" fillId="0" borderId="1" xfId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5" xfId="3"/>
    <cellStyle name="Обычный_Лист1" xfId="1"/>
    <cellStyle name="Обычный_медтехн" xfId="4"/>
    <cellStyle name="Стиль 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319"/>
  <sheetViews>
    <sheetView topLeftCell="A277" workbookViewId="0">
      <selection activeCell="A277" sqref="A1:XFD1048576"/>
    </sheetView>
  </sheetViews>
  <sheetFormatPr defaultRowHeight="15"/>
  <cols>
    <col min="1" max="1" width="3" customWidth="1"/>
    <col min="2" max="2" width="4.42578125" customWidth="1"/>
    <col min="3" max="3" width="28.140625" customWidth="1"/>
    <col min="4" max="4" width="12.140625" customWidth="1"/>
    <col min="5" max="5" width="16.28515625" customWidth="1"/>
    <col min="6" max="6" width="8.28515625" customWidth="1"/>
    <col min="7" max="7" width="10.140625" bestFit="1" customWidth="1"/>
    <col min="9" max="9" width="30.140625" customWidth="1"/>
  </cols>
  <sheetData>
    <row r="1" spans="2:11">
      <c r="B1" s="42" t="s">
        <v>312</v>
      </c>
      <c r="C1" s="42"/>
      <c r="D1" s="42"/>
      <c r="E1" s="42"/>
      <c r="F1" s="42"/>
      <c r="G1" s="42"/>
      <c r="H1" s="42"/>
      <c r="I1" s="43"/>
    </row>
    <row r="2" spans="2:11">
      <c r="B2" s="42" t="s">
        <v>313</v>
      </c>
      <c r="C2" s="42"/>
      <c r="D2" s="42"/>
      <c r="E2" s="42"/>
      <c r="F2" s="42"/>
      <c r="G2" s="42"/>
      <c r="H2" s="42"/>
      <c r="I2" s="43"/>
    </row>
    <row r="3" spans="2:11">
      <c r="B3" s="42" t="s">
        <v>314</v>
      </c>
      <c r="C3" s="42"/>
      <c r="D3" s="42"/>
      <c r="E3" s="42"/>
      <c r="F3" s="42"/>
      <c r="G3" s="42"/>
      <c r="H3" s="42"/>
      <c r="I3" s="43"/>
    </row>
    <row r="4" spans="2:11">
      <c r="B4" s="42" t="s">
        <v>315</v>
      </c>
      <c r="C4" s="42"/>
      <c r="D4" s="42"/>
      <c r="E4" s="42"/>
      <c r="F4" s="42"/>
      <c r="G4" s="42"/>
      <c r="H4" s="42"/>
      <c r="I4" s="43"/>
    </row>
    <row r="5" spans="2:11">
      <c r="B5" s="42"/>
      <c r="C5" s="42"/>
      <c r="D5" s="42"/>
      <c r="E5" s="42"/>
      <c r="F5" s="42"/>
      <c r="G5" s="42"/>
      <c r="H5" s="42"/>
      <c r="I5" s="43"/>
    </row>
    <row r="6" spans="2:11">
      <c r="C6" s="44"/>
      <c r="D6" s="44"/>
      <c r="E6" s="45" t="s">
        <v>316</v>
      </c>
      <c r="F6" s="45"/>
      <c r="G6" s="45"/>
      <c r="H6" s="45"/>
      <c r="I6" s="45"/>
      <c r="J6" s="46"/>
      <c r="K6" s="46"/>
    </row>
    <row r="7" spans="2:11">
      <c r="C7" s="44"/>
      <c r="D7" s="44"/>
      <c r="E7" s="45" t="s">
        <v>317</v>
      </c>
      <c r="F7" s="45"/>
      <c r="G7" s="45"/>
      <c r="H7" s="45"/>
      <c r="I7" s="45"/>
      <c r="J7" s="46"/>
      <c r="K7" s="46"/>
    </row>
    <row r="8" spans="2:11">
      <c r="C8" s="44"/>
      <c r="D8" s="44"/>
      <c r="E8" s="44"/>
      <c r="F8" s="44"/>
      <c r="G8" s="44"/>
      <c r="H8" s="44"/>
      <c r="I8" s="44"/>
    </row>
    <row r="9" spans="2:11" ht="113.25">
      <c r="B9" s="1" t="s">
        <v>0</v>
      </c>
      <c r="C9" s="2" t="s">
        <v>1</v>
      </c>
      <c r="D9" s="2" t="s">
        <v>2</v>
      </c>
      <c r="E9" s="2" t="s">
        <v>3</v>
      </c>
      <c r="F9" s="2" t="s">
        <v>4</v>
      </c>
      <c r="G9" s="2" t="s">
        <v>5</v>
      </c>
      <c r="H9" s="2" t="s">
        <v>6</v>
      </c>
      <c r="I9" s="3" t="s">
        <v>7</v>
      </c>
    </row>
    <row r="10" spans="2:11">
      <c r="B10" s="4"/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</row>
    <row r="11" spans="2:11">
      <c r="B11" s="4"/>
      <c r="C11" s="88" t="s">
        <v>8</v>
      </c>
      <c r="D11" s="89"/>
      <c r="E11" s="89"/>
      <c r="F11" s="89"/>
      <c r="G11" s="89"/>
      <c r="H11" s="89"/>
      <c r="I11" s="4"/>
    </row>
    <row r="12" spans="2:11" ht="51">
      <c r="B12" s="5">
        <v>1</v>
      </c>
      <c r="C12" s="6" t="s">
        <v>9</v>
      </c>
      <c r="D12" s="7"/>
      <c r="E12" s="7"/>
      <c r="F12" s="8" t="s">
        <v>10</v>
      </c>
      <c r="G12" s="9">
        <v>750</v>
      </c>
      <c r="H12" s="10">
        <v>100</v>
      </c>
      <c r="I12" s="11">
        <f t="shared" ref="I12:I75" si="0">G12*H12</f>
        <v>75000</v>
      </c>
    </row>
    <row r="13" spans="2:11" ht="51">
      <c r="B13" s="5">
        <v>2</v>
      </c>
      <c r="C13" s="6" t="s">
        <v>11</v>
      </c>
      <c r="D13" s="7"/>
      <c r="E13" s="7"/>
      <c r="F13" s="8" t="s">
        <v>10</v>
      </c>
      <c r="G13" s="9">
        <v>750</v>
      </c>
      <c r="H13" s="10">
        <v>200</v>
      </c>
      <c r="I13" s="11">
        <f t="shared" si="0"/>
        <v>150000</v>
      </c>
    </row>
    <row r="14" spans="2:11" ht="51">
      <c r="B14" s="5">
        <v>3</v>
      </c>
      <c r="C14" s="6" t="s">
        <v>12</v>
      </c>
      <c r="D14" s="7"/>
      <c r="E14" s="7"/>
      <c r="F14" s="8" t="s">
        <v>10</v>
      </c>
      <c r="G14" s="9">
        <v>750</v>
      </c>
      <c r="H14" s="10">
        <v>250</v>
      </c>
      <c r="I14" s="11">
        <f t="shared" si="0"/>
        <v>187500</v>
      </c>
    </row>
    <row r="15" spans="2:11" ht="25.5">
      <c r="B15" s="5">
        <v>4</v>
      </c>
      <c r="C15" s="6" t="s">
        <v>13</v>
      </c>
      <c r="D15" s="7"/>
      <c r="E15" s="7"/>
      <c r="F15" s="8" t="s">
        <v>10</v>
      </c>
      <c r="G15" s="9">
        <v>5500</v>
      </c>
      <c r="H15" s="10">
        <v>20</v>
      </c>
      <c r="I15" s="11">
        <f t="shared" si="0"/>
        <v>110000</v>
      </c>
    </row>
    <row r="16" spans="2:11" ht="25.5">
      <c r="B16" s="5">
        <v>5</v>
      </c>
      <c r="C16" s="6" t="s">
        <v>14</v>
      </c>
      <c r="D16" s="7"/>
      <c r="E16" s="7"/>
      <c r="F16" s="8" t="s">
        <v>10</v>
      </c>
      <c r="G16" s="9">
        <v>195</v>
      </c>
      <c r="H16" s="10">
        <v>30</v>
      </c>
      <c r="I16" s="11">
        <f t="shared" si="0"/>
        <v>5850</v>
      </c>
    </row>
    <row r="17" spans="2:9" ht="25.5">
      <c r="B17" s="5">
        <v>6</v>
      </c>
      <c r="C17" s="6" t="s">
        <v>15</v>
      </c>
      <c r="D17" s="7"/>
      <c r="E17" s="7"/>
      <c r="F17" s="8" t="s">
        <v>10</v>
      </c>
      <c r="G17" s="9">
        <v>195</v>
      </c>
      <c r="H17" s="10">
        <v>30</v>
      </c>
      <c r="I17" s="11">
        <f t="shared" si="0"/>
        <v>5850</v>
      </c>
    </row>
    <row r="18" spans="2:9" ht="25.5">
      <c r="B18" s="5">
        <v>7</v>
      </c>
      <c r="C18" s="6" t="s">
        <v>16</v>
      </c>
      <c r="D18" s="7"/>
      <c r="E18" s="7"/>
      <c r="F18" s="8" t="s">
        <v>10</v>
      </c>
      <c r="G18" s="9">
        <v>195</v>
      </c>
      <c r="H18" s="10">
        <v>20</v>
      </c>
      <c r="I18" s="11">
        <f t="shared" si="0"/>
        <v>3900</v>
      </c>
    </row>
    <row r="19" spans="2:9" ht="25.5">
      <c r="B19" s="5">
        <v>8</v>
      </c>
      <c r="C19" s="12" t="s">
        <v>17</v>
      </c>
      <c r="D19" s="13"/>
      <c r="E19" s="13"/>
      <c r="F19" s="14" t="s">
        <v>10</v>
      </c>
      <c r="G19" s="15">
        <v>380</v>
      </c>
      <c r="H19" s="16">
        <v>50</v>
      </c>
      <c r="I19" s="11">
        <f t="shared" si="0"/>
        <v>19000</v>
      </c>
    </row>
    <row r="20" spans="2:9" ht="38.25">
      <c r="B20" s="5">
        <v>9</v>
      </c>
      <c r="C20" s="6" t="s">
        <v>18</v>
      </c>
      <c r="D20" s="7"/>
      <c r="E20" s="7"/>
      <c r="F20" s="8" t="s">
        <v>10</v>
      </c>
      <c r="G20" s="9">
        <v>32500</v>
      </c>
      <c r="H20" s="10">
        <v>1</v>
      </c>
      <c r="I20" s="11">
        <f t="shared" si="0"/>
        <v>32500</v>
      </c>
    </row>
    <row r="21" spans="2:9" s="61" customFormat="1">
      <c r="B21" s="55">
        <v>10</v>
      </c>
      <c r="C21" s="56" t="s">
        <v>19</v>
      </c>
      <c r="D21" s="57"/>
      <c r="E21" s="57"/>
      <c r="F21" s="58" t="s">
        <v>20</v>
      </c>
      <c r="G21" s="23">
        <v>1300</v>
      </c>
      <c r="H21" s="68">
        <v>80</v>
      </c>
      <c r="I21" s="60">
        <f t="shared" si="0"/>
        <v>104000</v>
      </c>
    </row>
    <row r="22" spans="2:9" ht="38.25">
      <c r="B22" s="5">
        <v>11</v>
      </c>
      <c r="C22" s="6" t="s">
        <v>21</v>
      </c>
      <c r="D22" s="7"/>
      <c r="E22" s="7"/>
      <c r="F22" s="17" t="s">
        <v>10</v>
      </c>
      <c r="G22" s="18">
        <v>3000</v>
      </c>
      <c r="H22" s="10">
        <v>5</v>
      </c>
      <c r="I22" s="11">
        <f t="shared" si="0"/>
        <v>15000</v>
      </c>
    </row>
    <row r="23" spans="2:9" ht="25.5">
      <c r="B23" s="5">
        <v>12</v>
      </c>
      <c r="C23" s="6" t="s">
        <v>22</v>
      </c>
      <c r="D23" s="7"/>
      <c r="E23" s="7"/>
      <c r="F23" s="19" t="s">
        <v>10</v>
      </c>
      <c r="G23" s="18">
        <v>350</v>
      </c>
      <c r="H23" s="10">
        <v>10</v>
      </c>
      <c r="I23" s="11">
        <f t="shared" si="0"/>
        <v>3500</v>
      </c>
    </row>
    <row r="24" spans="2:9" ht="25.5">
      <c r="B24" s="5">
        <v>13</v>
      </c>
      <c r="C24" s="6" t="s">
        <v>23</v>
      </c>
      <c r="D24" s="7"/>
      <c r="E24" s="7"/>
      <c r="F24" s="19" t="s">
        <v>10</v>
      </c>
      <c r="G24" s="18">
        <v>350</v>
      </c>
      <c r="H24" s="10">
        <v>10</v>
      </c>
      <c r="I24" s="11">
        <f t="shared" si="0"/>
        <v>3500</v>
      </c>
    </row>
    <row r="25" spans="2:9">
      <c r="B25" s="5">
        <v>14</v>
      </c>
      <c r="C25" s="6" t="s">
        <v>24</v>
      </c>
      <c r="D25" s="7"/>
      <c r="E25" s="7"/>
      <c r="F25" s="19" t="s">
        <v>10</v>
      </c>
      <c r="G25" s="18">
        <v>3700</v>
      </c>
      <c r="H25" s="10">
        <v>10</v>
      </c>
      <c r="I25" s="11">
        <f t="shared" si="0"/>
        <v>37000</v>
      </c>
    </row>
    <row r="26" spans="2:9" s="61" customFormat="1">
      <c r="B26" s="55">
        <v>15</v>
      </c>
      <c r="C26" s="56" t="s">
        <v>25</v>
      </c>
      <c r="D26" s="57"/>
      <c r="E26" s="57"/>
      <c r="F26" s="66" t="s">
        <v>26</v>
      </c>
      <c r="G26" s="23">
        <v>2250</v>
      </c>
      <c r="H26" s="67">
        <v>700</v>
      </c>
      <c r="I26" s="60">
        <f t="shared" si="0"/>
        <v>1575000</v>
      </c>
    </row>
    <row r="27" spans="2:9" ht="38.25">
      <c r="B27" s="5">
        <v>16</v>
      </c>
      <c r="C27" s="6" t="s">
        <v>27</v>
      </c>
      <c r="D27" s="7"/>
      <c r="E27" s="7"/>
      <c r="F27" s="8" t="s">
        <v>10</v>
      </c>
      <c r="G27" s="9">
        <v>712</v>
      </c>
      <c r="H27" s="10">
        <v>10</v>
      </c>
      <c r="I27" s="11">
        <f t="shared" si="0"/>
        <v>7120</v>
      </c>
    </row>
    <row r="28" spans="2:9" s="61" customFormat="1" ht="25.5">
      <c r="B28" s="55">
        <v>17</v>
      </c>
      <c r="C28" s="56" t="s">
        <v>28</v>
      </c>
      <c r="D28" s="57"/>
      <c r="E28" s="57"/>
      <c r="F28" s="66" t="s">
        <v>10</v>
      </c>
      <c r="G28" s="35">
        <v>450</v>
      </c>
      <c r="H28" s="68">
        <v>1</v>
      </c>
      <c r="I28" s="60">
        <f t="shared" si="0"/>
        <v>450</v>
      </c>
    </row>
    <row r="29" spans="2:9" s="61" customFormat="1" ht="25.5">
      <c r="B29" s="55">
        <v>18</v>
      </c>
      <c r="C29" s="56" t="s">
        <v>29</v>
      </c>
      <c r="D29" s="57"/>
      <c r="E29" s="57"/>
      <c r="F29" s="66" t="s">
        <v>10</v>
      </c>
      <c r="G29" s="35">
        <v>450</v>
      </c>
      <c r="H29" s="68">
        <v>1</v>
      </c>
      <c r="I29" s="60">
        <f t="shared" si="0"/>
        <v>450</v>
      </c>
    </row>
    <row r="30" spans="2:9" s="61" customFormat="1" ht="25.5">
      <c r="B30" s="55">
        <v>19</v>
      </c>
      <c r="C30" s="56" t="s">
        <v>30</v>
      </c>
      <c r="D30" s="57"/>
      <c r="E30" s="57"/>
      <c r="F30" s="66" t="s">
        <v>10</v>
      </c>
      <c r="G30" s="35">
        <v>450</v>
      </c>
      <c r="H30" s="68">
        <v>1</v>
      </c>
      <c r="I30" s="60">
        <f t="shared" si="0"/>
        <v>450</v>
      </c>
    </row>
    <row r="31" spans="2:9" s="61" customFormat="1" ht="25.5">
      <c r="B31" s="55">
        <v>20</v>
      </c>
      <c r="C31" s="56" t="s">
        <v>31</v>
      </c>
      <c r="D31" s="57"/>
      <c r="E31" s="57"/>
      <c r="F31" s="66" t="s">
        <v>10</v>
      </c>
      <c r="G31" s="35">
        <v>450</v>
      </c>
      <c r="H31" s="68">
        <v>1</v>
      </c>
      <c r="I31" s="60">
        <f t="shared" si="0"/>
        <v>450</v>
      </c>
    </row>
    <row r="32" spans="2:9" s="61" customFormat="1" ht="25.5">
      <c r="B32" s="55">
        <v>21</v>
      </c>
      <c r="C32" s="56" t="s">
        <v>32</v>
      </c>
      <c r="D32" s="57"/>
      <c r="E32" s="57"/>
      <c r="F32" s="66" t="s">
        <v>10</v>
      </c>
      <c r="G32" s="35">
        <v>450</v>
      </c>
      <c r="H32" s="68">
        <v>10</v>
      </c>
      <c r="I32" s="60">
        <f t="shared" si="0"/>
        <v>4500</v>
      </c>
    </row>
    <row r="33" spans="2:9" s="61" customFormat="1" ht="25.5">
      <c r="B33" s="55">
        <v>22</v>
      </c>
      <c r="C33" s="56" t="s">
        <v>33</v>
      </c>
      <c r="D33" s="57"/>
      <c r="E33" s="57"/>
      <c r="F33" s="66" t="s">
        <v>10</v>
      </c>
      <c r="G33" s="35">
        <v>450</v>
      </c>
      <c r="H33" s="68">
        <v>30</v>
      </c>
      <c r="I33" s="60">
        <f t="shared" si="0"/>
        <v>13500</v>
      </c>
    </row>
    <row r="34" spans="2:9">
      <c r="B34" s="5">
        <v>23</v>
      </c>
      <c r="C34" s="22" t="s">
        <v>34</v>
      </c>
      <c r="D34" s="7"/>
      <c r="E34" s="7"/>
      <c r="F34" s="19" t="s">
        <v>10</v>
      </c>
      <c r="G34" s="18">
        <v>2900</v>
      </c>
      <c r="H34" s="10">
        <v>10</v>
      </c>
      <c r="I34" s="11">
        <f t="shared" si="0"/>
        <v>29000</v>
      </c>
    </row>
    <row r="35" spans="2:9" s="61" customFormat="1" ht="25.5">
      <c r="B35" s="55">
        <v>24</v>
      </c>
      <c r="C35" s="56" t="s">
        <v>35</v>
      </c>
      <c r="D35" s="57"/>
      <c r="E35" s="57"/>
      <c r="F35" s="58" t="s">
        <v>10</v>
      </c>
      <c r="G35" s="23">
        <v>650</v>
      </c>
      <c r="H35" s="68">
        <v>20</v>
      </c>
      <c r="I35" s="60">
        <f t="shared" si="0"/>
        <v>13000</v>
      </c>
    </row>
    <row r="36" spans="2:9" s="61" customFormat="1">
      <c r="B36" s="55">
        <v>25</v>
      </c>
      <c r="C36" s="56" t="s">
        <v>36</v>
      </c>
      <c r="D36" s="57"/>
      <c r="E36" s="57"/>
      <c r="F36" s="58" t="s">
        <v>37</v>
      </c>
      <c r="G36" s="23">
        <v>140</v>
      </c>
      <c r="H36" s="68">
        <v>200</v>
      </c>
      <c r="I36" s="60">
        <f t="shared" si="0"/>
        <v>28000</v>
      </c>
    </row>
    <row r="37" spans="2:9" s="61" customFormat="1" ht="38.25">
      <c r="B37" s="55">
        <v>26</v>
      </c>
      <c r="C37" s="56" t="s">
        <v>38</v>
      </c>
      <c r="D37" s="57"/>
      <c r="E37" s="57"/>
      <c r="F37" s="58" t="s">
        <v>10</v>
      </c>
      <c r="G37" s="23">
        <v>4800</v>
      </c>
      <c r="H37" s="68">
        <v>5</v>
      </c>
      <c r="I37" s="60">
        <f t="shared" si="0"/>
        <v>24000</v>
      </c>
    </row>
    <row r="38" spans="2:9" s="61" customFormat="1" ht="25.5">
      <c r="B38" s="55">
        <v>27</v>
      </c>
      <c r="C38" s="56" t="s">
        <v>39</v>
      </c>
      <c r="D38" s="57"/>
      <c r="E38" s="57"/>
      <c r="F38" s="58" t="s">
        <v>10</v>
      </c>
      <c r="G38" s="23">
        <v>4800</v>
      </c>
      <c r="H38" s="68">
        <v>12</v>
      </c>
      <c r="I38" s="60">
        <f t="shared" si="0"/>
        <v>57600</v>
      </c>
    </row>
    <row r="39" spans="2:9" s="61" customFormat="1" ht="38.25">
      <c r="B39" s="55">
        <v>28</v>
      </c>
      <c r="C39" s="56" t="s">
        <v>40</v>
      </c>
      <c r="D39" s="57"/>
      <c r="E39" s="57"/>
      <c r="F39" s="58" t="s">
        <v>10</v>
      </c>
      <c r="G39" s="23">
        <v>3700</v>
      </c>
      <c r="H39" s="68">
        <v>10</v>
      </c>
      <c r="I39" s="60">
        <f t="shared" si="0"/>
        <v>37000</v>
      </c>
    </row>
    <row r="40" spans="2:9" s="61" customFormat="1" ht="38.25">
      <c r="B40" s="55">
        <v>29</v>
      </c>
      <c r="C40" s="56" t="s">
        <v>41</v>
      </c>
      <c r="D40" s="57"/>
      <c r="E40" s="57"/>
      <c r="F40" s="58" t="s">
        <v>10</v>
      </c>
      <c r="G40" s="23">
        <v>3950</v>
      </c>
      <c r="H40" s="68">
        <v>15</v>
      </c>
      <c r="I40" s="60">
        <f t="shared" si="0"/>
        <v>59250</v>
      </c>
    </row>
    <row r="41" spans="2:9" s="61" customFormat="1" ht="25.5">
      <c r="B41" s="55">
        <v>30</v>
      </c>
      <c r="C41" s="56" t="s">
        <v>42</v>
      </c>
      <c r="D41" s="57"/>
      <c r="E41" s="57"/>
      <c r="F41" s="58" t="s">
        <v>10</v>
      </c>
      <c r="G41" s="23">
        <v>4500</v>
      </c>
      <c r="H41" s="68">
        <v>16</v>
      </c>
      <c r="I41" s="60">
        <f t="shared" si="0"/>
        <v>72000</v>
      </c>
    </row>
    <row r="42" spans="2:9" s="61" customFormat="1" ht="25.5">
      <c r="B42" s="55">
        <v>31</v>
      </c>
      <c r="C42" s="56" t="s">
        <v>43</v>
      </c>
      <c r="D42" s="57"/>
      <c r="E42" s="57"/>
      <c r="F42" s="58" t="s">
        <v>10</v>
      </c>
      <c r="G42" s="23">
        <v>1600</v>
      </c>
      <c r="H42" s="68">
        <v>5</v>
      </c>
      <c r="I42" s="60">
        <f t="shared" si="0"/>
        <v>8000</v>
      </c>
    </row>
    <row r="43" spans="2:9" s="61" customFormat="1" ht="25.5">
      <c r="B43" s="55">
        <v>32</v>
      </c>
      <c r="C43" s="56" t="s">
        <v>44</v>
      </c>
      <c r="D43" s="57"/>
      <c r="E43" s="57"/>
      <c r="F43" s="58" t="s">
        <v>10</v>
      </c>
      <c r="G43" s="23">
        <v>1500</v>
      </c>
      <c r="H43" s="68">
        <v>10</v>
      </c>
      <c r="I43" s="60">
        <f t="shared" si="0"/>
        <v>15000</v>
      </c>
    </row>
    <row r="44" spans="2:9" s="61" customFormat="1" ht="25.5">
      <c r="B44" s="55">
        <v>33</v>
      </c>
      <c r="C44" s="56" t="s">
        <v>45</v>
      </c>
      <c r="D44" s="57"/>
      <c r="E44" s="57"/>
      <c r="F44" s="58" t="s">
        <v>10</v>
      </c>
      <c r="G44" s="23">
        <v>3200</v>
      </c>
      <c r="H44" s="68">
        <v>10</v>
      </c>
      <c r="I44" s="60">
        <f t="shared" si="0"/>
        <v>32000</v>
      </c>
    </row>
    <row r="45" spans="2:9" s="61" customFormat="1" ht="25.5">
      <c r="B45" s="55">
        <v>34</v>
      </c>
      <c r="C45" s="56" t="s">
        <v>46</v>
      </c>
      <c r="D45" s="57"/>
      <c r="E45" s="57"/>
      <c r="F45" s="58" t="s">
        <v>10</v>
      </c>
      <c r="G45" s="35">
        <v>250</v>
      </c>
      <c r="H45" s="68">
        <v>800</v>
      </c>
      <c r="I45" s="60">
        <f t="shared" si="0"/>
        <v>200000</v>
      </c>
    </row>
    <row r="46" spans="2:9" s="61" customFormat="1" ht="25.5">
      <c r="B46" s="55">
        <v>35</v>
      </c>
      <c r="C46" s="56" t="s">
        <v>47</v>
      </c>
      <c r="D46" s="57"/>
      <c r="E46" s="57"/>
      <c r="F46" s="58" t="s">
        <v>10</v>
      </c>
      <c r="G46" s="35">
        <v>250</v>
      </c>
      <c r="H46" s="68">
        <v>600</v>
      </c>
      <c r="I46" s="60">
        <f t="shared" si="0"/>
        <v>150000</v>
      </c>
    </row>
    <row r="47" spans="2:9" s="61" customFormat="1" ht="25.5">
      <c r="B47" s="55">
        <v>36</v>
      </c>
      <c r="C47" s="56" t="s">
        <v>48</v>
      </c>
      <c r="D47" s="57"/>
      <c r="E47" s="57"/>
      <c r="F47" s="58" t="s">
        <v>10</v>
      </c>
      <c r="G47" s="35">
        <v>250</v>
      </c>
      <c r="H47" s="68">
        <v>200</v>
      </c>
      <c r="I47" s="60">
        <f t="shared" si="0"/>
        <v>50000</v>
      </c>
    </row>
    <row r="48" spans="2:9" s="61" customFormat="1" ht="25.5">
      <c r="B48" s="55">
        <v>37</v>
      </c>
      <c r="C48" s="56" t="s">
        <v>49</v>
      </c>
      <c r="D48" s="57"/>
      <c r="E48" s="57"/>
      <c r="F48" s="58" t="s">
        <v>10</v>
      </c>
      <c r="G48" s="23">
        <v>150</v>
      </c>
      <c r="H48" s="68">
        <v>30</v>
      </c>
      <c r="I48" s="60">
        <f t="shared" si="0"/>
        <v>4500</v>
      </c>
    </row>
    <row r="49" spans="2:9" s="61" customFormat="1" ht="25.5">
      <c r="B49" s="55">
        <v>38</v>
      </c>
      <c r="C49" s="56" t="s">
        <v>50</v>
      </c>
      <c r="D49" s="57"/>
      <c r="E49" s="57"/>
      <c r="F49" s="58" t="s">
        <v>10</v>
      </c>
      <c r="G49" s="23">
        <v>180</v>
      </c>
      <c r="H49" s="68">
        <v>20</v>
      </c>
      <c r="I49" s="60">
        <f t="shared" si="0"/>
        <v>3600</v>
      </c>
    </row>
    <row r="50" spans="2:9" ht="22.5">
      <c r="B50" s="5">
        <v>39</v>
      </c>
      <c r="C50" s="24" t="s">
        <v>51</v>
      </c>
      <c r="D50" s="7"/>
      <c r="E50" s="7"/>
      <c r="F50" s="17" t="s">
        <v>10</v>
      </c>
      <c r="G50" s="18">
        <v>150</v>
      </c>
      <c r="H50" s="10">
        <v>30</v>
      </c>
      <c r="I50" s="11">
        <f t="shared" si="0"/>
        <v>4500</v>
      </c>
    </row>
    <row r="51" spans="2:9" s="61" customFormat="1">
      <c r="B51" s="55">
        <v>40</v>
      </c>
      <c r="C51" s="56" t="s">
        <v>52</v>
      </c>
      <c r="D51" s="57"/>
      <c r="E51" s="57"/>
      <c r="F51" s="58" t="s">
        <v>10</v>
      </c>
      <c r="G51" s="23">
        <v>2000</v>
      </c>
      <c r="H51" s="68">
        <v>15</v>
      </c>
      <c r="I51" s="60">
        <f t="shared" si="0"/>
        <v>30000</v>
      </c>
    </row>
    <row r="52" spans="2:9" s="61" customFormat="1">
      <c r="B52" s="55">
        <v>41</v>
      </c>
      <c r="C52" s="56" t="s">
        <v>53</v>
      </c>
      <c r="D52" s="57"/>
      <c r="E52" s="57"/>
      <c r="F52" s="58" t="s">
        <v>10</v>
      </c>
      <c r="G52" s="23">
        <v>3500</v>
      </c>
      <c r="H52" s="68">
        <v>15</v>
      </c>
      <c r="I52" s="60">
        <f t="shared" si="0"/>
        <v>52500</v>
      </c>
    </row>
    <row r="53" spans="2:9" s="61" customFormat="1" ht="25.5">
      <c r="B53" s="55">
        <v>42</v>
      </c>
      <c r="C53" s="56" t="s">
        <v>54</v>
      </c>
      <c r="D53" s="57"/>
      <c r="E53" s="57"/>
      <c r="F53" s="58" t="s">
        <v>10</v>
      </c>
      <c r="G53" s="23">
        <v>2000</v>
      </c>
      <c r="H53" s="68">
        <v>6</v>
      </c>
      <c r="I53" s="60">
        <f t="shared" si="0"/>
        <v>12000</v>
      </c>
    </row>
    <row r="54" spans="2:9">
      <c r="B54" s="5">
        <v>43</v>
      </c>
      <c r="C54" s="6" t="s">
        <v>55</v>
      </c>
      <c r="D54" s="7"/>
      <c r="E54" s="7"/>
      <c r="F54" s="19" t="s">
        <v>10</v>
      </c>
      <c r="G54" s="18">
        <v>4800</v>
      </c>
      <c r="H54" s="10">
        <v>10</v>
      </c>
      <c r="I54" s="11">
        <f t="shared" si="0"/>
        <v>48000</v>
      </c>
    </row>
    <row r="55" spans="2:9">
      <c r="B55" s="5">
        <v>44</v>
      </c>
      <c r="C55" s="6" t="s">
        <v>56</v>
      </c>
      <c r="D55" s="7"/>
      <c r="E55" s="7"/>
      <c r="F55" s="19" t="s">
        <v>10</v>
      </c>
      <c r="G55" s="18">
        <v>6500</v>
      </c>
      <c r="H55" s="10">
        <v>1</v>
      </c>
      <c r="I55" s="11">
        <f t="shared" si="0"/>
        <v>6500</v>
      </c>
    </row>
    <row r="56" spans="2:9" s="61" customFormat="1" ht="25.5">
      <c r="B56" s="55">
        <v>45</v>
      </c>
      <c r="C56" s="56" t="s">
        <v>57</v>
      </c>
      <c r="D56" s="57"/>
      <c r="E56" s="57"/>
      <c r="F56" s="58" t="s">
        <v>10</v>
      </c>
      <c r="G56" s="35">
        <v>750</v>
      </c>
      <c r="H56" s="74">
        <v>60</v>
      </c>
      <c r="I56" s="60">
        <f t="shared" si="0"/>
        <v>45000</v>
      </c>
    </row>
    <row r="57" spans="2:9" s="61" customFormat="1">
      <c r="B57" s="55">
        <v>46</v>
      </c>
      <c r="C57" s="56" t="s">
        <v>58</v>
      </c>
      <c r="D57" s="57"/>
      <c r="E57" s="57"/>
      <c r="F57" s="58" t="s">
        <v>10</v>
      </c>
      <c r="G57" s="23">
        <v>480</v>
      </c>
      <c r="H57" s="68">
        <v>200</v>
      </c>
      <c r="I57" s="60">
        <f t="shared" si="0"/>
        <v>96000</v>
      </c>
    </row>
    <row r="58" spans="2:9" s="61" customFormat="1" ht="25.5">
      <c r="B58" s="55">
        <v>47</v>
      </c>
      <c r="C58" s="56" t="s">
        <v>59</v>
      </c>
      <c r="D58" s="57"/>
      <c r="E58" s="57"/>
      <c r="F58" s="58" t="s">
        <v>10</v>
      </c>
      <c r="G58" s="23">
        <v>65</v>
      </c>
      <c r="H58" s="68">
        <v>210</v>
      </c>
      <c r="I58" s="60">
        <f t="shared" si="0"/>
        <v>13650</v>
      </c>
    </row>
    <row r="59" spans="2:9" s="61" customFormat="1" ht="25.5">
      <c r="B59" s="55">
        <v>48</v>
      </c>
      <c r="C59" s="56" t="s">
        <v>60</v>
      </c>
      <c r="D59" s="57"/>
      <c r="E59" s="57"/>
      <c r="F59" s="58" t="s">
        <v>10</v>
      </c>
      <c r="G59" s="23">
        <v>65</v>
      </c>
      <c r="H59" s="68">
        <v>210</v>
      </c>
      <c r="I59" s="60">
        <f t="shared" si="0"/>
        <v>13650</v>
      </c>
    </row>
    <row r="60" spans="2:9" s="61" customFormat="1" ht="25.5">
      <c r="B60" s="55">
        <v>49</v>
      </c>
      <c r="C60" s="56" t="s">
        <v>61</v>
      </c>
      <c r="D60" s="57"/>
      <c r="E60" s="57"/>
      <c r="F60" s="58" t="s">
        <v>10</v>
      </c>
      <c r="G60" s="23">
        <v>380</v>
      </c>
      <c r="H60" s="68">
        <v>46</v>
      </c>
      <c r="I60" s="60">
        <f t="shared" si="0"/>
        <v>17480</v>
      </c>
    </row>
    <row r="61" spans="2:9" s="61" customFormat="1">
      <c r="B61" s="55">
        <v>50</v>
      </c>
      <c r="C61" s="56" t="s">
        <v>62</v>
      </c>
      <c r="D61" s="57"/>
      <c r="E61" s="57"/>
      <c r="F61" s="58" t="s">
        <v>10</v>
      </c>
      <c r="G61" s="23">
        <v>420</v>
      </c>
      <c r="H61" s="68">
        <v>100</v>
      </c>
      <c r="I61" s="60">
        <f t="shared" si="0"/>
        <v>42000</v>
      </c>
    </row>
    <row r="62" spans="2:9" s="61" customFormat="1">
      <c r="B62" s="55">
        <v>51</v>
      </c>
      <c r="C62" s="56" t="s">
        <v>63</v>
      </c>
      <c r="D62" s="57"/>
      <c r="E62" s="57"/>
      <c r="F62" s="58" t="s">
        <v>10</v>
      </c>
      <c r="G62" s="23">
        <v>420</v>
      </c>
      <c r="H62" s="68">
        <v>50</v>
      </c>
      <c r="I62" s="60">
        <f t="shared" si="0"/>
        <v>21000</v>
      </c>
    </row>
    <row r="63" spans="2:9" s="61" customFormat="1">
      <c r="B63" s="55">
        <v>52</v>
      </c>
      <c r="C63" s="56" t="s">
        <v>64</v>
      </c>
      <c r="D63" s="57"/>
      <c r="E63" s="57"/>
      <c r="F63" s="58" t="s">
        <v>10</v>
      </c>
      <c r="G63" s="23">
        <v>420</v>
      </c>
      <c r="H63" s="68">
        <v>200</v>
      </c>
      <c r="I63" s="60">
        <f t="shared" si="0"/>
        <v>84000</v>
      </c>
    </row>
    <row r="64" spans="2:9" ht="38.25">
      <c r="B64" s="5">
        <v>53</v>
      </c>
      <c r="C64" s="6" t="s">
        <v>65</v>
      </c>
      <c r="D64" s="7"/>
      <c r="E64" s="7"/>
      <c r="F64" s="17" t="s">
        <v>10</v>
      </c>
      <c r="G64" s="30">
        <v>2000</v>
      </c>
      <c r="H64" s="10">
        <v>10</v>
      </c>
      <c r="I64" s="11">
        <f t="shared" si="0"/>
        <v>20000</v>
      </c>
    </row>
    <row r="65" spans="2:9" ht="25.5">
      <c r="B65" s="5">
        <v>54</v>
      </c>
      <c r="C65" s="6" t="s">
        <v>66</v>
      </c>
      <c r="D65" s="7"/>
      <c r="E65" s="7"/>
      <c r="F65" s="19" t="s">
        <v>10</v>
      </c>
      <c r="G65" s="18">
        <v>10990</v>
      </c>
      <c r="H65" s="10">
        <v>3</v>
      </c>
      <c r="I65" s="11">
        <f t="shared" si="0"/>
        <v>32970</v>
      </c>
    </row>
    <row r="66" spans="2:9" ht="76.5">
      <c r="B66" s="5">
        <v>55</v>
      </c>
      <c r="C66" s="6" t="s">
        <v>67</v>
      </c>
      <c r="D66" s="7"/>
      <c r="E66" s="7"/>
      <c r="F66" s="8" t="s">
        <v>10</v>
      </c>
      <c r="G66" s="9">
        <v>950</v>
      </c>
      <c r="H66" s="10">
        <v>20</v>
      </c>
      <c r="I66" s="11">
        <f t="shared" si="0"/>
        <v>19000</v>
      </c>
    </row>
    <row r="67" spans="2:9" s="61" customFormat="1" ht="25.5">
      <c r="B67" s="55">
        <v>56</v>
      </c>
      <c r="C67" s="56" t="s">
        <v>68</v>
      </c>
      <c r="D67" s="57"/>
      <c r="E67" s="57"/>
      <c r="F67" s="58" t="s">
        <v>10</v>
      </c>
      <c r="G67" s="23">
        <v>4600</v>
      </c>
      <c r="H67" s="68">
        <v>8</v>
      </c>
      <c r="I67" s="60">
        <f t="shared" si="0"/>
        <v>36800</v>
      </c>
    </row>
    <row r="68" spans="2:9" s="61" customFormat="1" ht="25.5">
      <c r="B68" s="55">
        <v>57</v>
      </c>
      <c r="C68" s="56" t="s">
        <v>69</v>
      </c>
      <c r="D68" s="57"/>
      <c r="E68" s="57"/>
      <c r="F68" s="58" t="s">
        <v>10</v>
      </c>
      <c r="G68" s="23">
        <v>4600</v>
      </c>
      <c r="H68" s="68">
        <v>5</v>
      </c>
      <c r="I68" s="60">
        <f t="shared" si="0"/>
        <v>23000</v>
      </c>
    </row>
    <row r="69" spans="2:9" s="61" customFormat="1" ht="15.75">
      <c r="B69" s="55">
        <v>58</v>
      </c>
      <c r="C69" s="56" t="s">
        <v>322</v>
      </c>
      <c r="D69" s="57"/>
      <c r="E69" s="57"/>
      <c r="F69" s="69" t="s">
        <v>10</v>
      </c>
      <c r="G69" s="35">
        <v>1000</v>
      </c>
      <c r="H69" s="70">
        <v>1500</v>
      </c>
      <c r="I69" s="60">
        <f t="shared" si="0"/>
        <v>1500000</v>
      </c>
    </row>
    <row r="70" spans="2:9" s="61" customFormat="1" ht="25.5">
      <c r="B70" s="55">
        <v>59</v>
      </c>
      <c r="C70" s="56" t="s">
        <v>323</v>
      </c>
      <c r="D70" s="57"/>
      <c r="E70" s="57"/>
      <c r="F70" s="69" t="s">
        <v>10</v>
      </c>
      <c r="G70" s="35">
        <v>1200</v>
      </c>
      <c r="H70" s="70">
        <v>10</v>
      </c>
      <c r="I70" s="60">
        <f t="shared" si="0"/>
        <v>12000</v>
      </c>
    </row>
    <row r="71" spans="2:9" s="61" customFormat="1" ht="25.5">
      <c r="B71" s="55">
        <v>60</v>
      </c>
      <c r="C71" s="56" t="s">
        <v>70</v>
      </c>
      <c r="D71" s="57"/>
      <c r="E71" s="57"/>
      <c r="F71" s="58" t="s">
        <v>10</v>
      </c>
      <c r="G71" s="23">
        <v>180</v>
      </c>
      <c r="H71" s="68">
        <v>750</v>
      </c>
      <c r="I71" s="60">
        <f t="shared" si="0"/>
        <v>135000</v>
      </c>
    </row>
    <row r="72" spans="2:9" s="61" customFormat="1" ht="25.5">
      <c r="B72" s="55">
        <v>61</v>
      </c>
      <c r="C72" s="56" t="s">
        <v>326</v>
      </c>
      <c r="D72" s="57"/>
      <c r="E72" s="57"/>
      <c r="F72" s="58" t="s">
        <v>10</v>
      </c>
      <c r="G72" s="35">
        <v>3200</v>
      </c>
      <c r="H72" s="74">
        <v>10</v>
      </c>
      <c r="I72" s="60">
        <f t="shared" si="0"/>
        <v>32000</v>
      </c>
    </row>
    <row r="73" spans="2:9" s="61" customFormat="1" ht="25.5">
      <c r="B73" s="55">
        <v>62</v>
      </c>
      <c r="C73" s="56" t="s">
        <v>327</v>
      </c>
      <c r="D73" s="57"/>
      <c r="E73" s="57"/>
      <c r="F73" s="58" t="s">
        <v>10</v>
      </c>
      <c r="G73" s="35">
        <v>2200</v>
      </c>
      <c r="H73" s="74">
        <v>50</v>
      </c>
      <c r="I73" s="60">
        <f t="shared" si="0"/>
        <v>110000</v>
      </c>
    </row>
    <row r="74" spans="2:9" s="61" customFormat="1" ht="25.5">
      <c r="B74" s="55">
        <v>63</v>
      </c>
      <c r="C74" s="56" t="s">
        <v>71</v>
      </c>
      <c r="D74" s="57"/>
      <c r="E74" s="57"/>
      <c r="F74" s="58" t="s">
        <v>10</v>
      </c>
      <c r="G74" s="35">
        <v>2200</v>
      </c>
      <c r="H74" s="74">
        <v>15</v>
      </c>
      <c r="I74" s="60">
        <f t="shared" si="0"/>
        <v>33000</v>
      </c>
    </row>
    <row r="75" spans="2:9" s="61" customFormat="1">
      <c r="B75" s="55">
        <v>64</v>
      </c>
      <c r="C75" s="65" t="s">
        <v>72</v>
      </c>
      <c r="D75" s="57"/>
      <c r="E75" s="57"/>
      <c r="F75" s="66" t="s">
        <v>37</v>
      </c>
      <c r="G75" s="23">
        <v>55</v>
      </c>
      <c r="H75" s="67">
        <v>10000</v>
      </c>
      <c r="I75" s="60">
        <f t="shared" si="0"/>
        <v>550000</v>
      </c>
    </row>
    <row r="76" spans="2:9" s="61" customFormat="1" ht="25.5">
      <c r="B76" s="55">
        <v>65</v>
      </c>
      <c r="C76" s="56" t="s">
        <v>73</v>
      </c>
      <c r="D76" s="57"/>
      <c r="E76" s="57"/>
      <c r="F76" s="58" t="s">
        <v>10</v>
      </c>
      <c r="G76" s="23">
        <v>270</v>
      </c>
      <c r="H76" s="68">
        <v>200</v>
      </c>
      <c r="I76" s="60">
        <f t="shared" ref="I76:I137" si="1">G76*H76</f>
        <v>54000</v>
      </c>
    </row>
    <row r="77" spans="2:9" ht="38.25">
      <c r="B77" s="5">
        <v>66</v>
      </c>
      <c r="C77" s="6" t="s">
        <v>74</v>
      </c>
      <c r="D77" s="7"/>
      <c r="E77" s="7"/>
      <c r="F77" s="8" t="s">
        <v>10</v>
      </c>
      <c r="G77" s="9">
        <v>34000</v>
      </c>
      <c r="H77" s="10">
        <v>4</v>
      </c>
      <c r="I77" s="11">
        <f t="shared" si="1"/>
        <v>136000</v>
      </c>
    </row>
    <row r="78" spans="2:9" ht="38.25">
      <c r="B78" s="5">
        <v>67</v>
      </c>
      <c r="C78" s="6" t="s">
        <v>75</v>
      </c>
      <c r="D78" s="7"/>
      <c r="E78" s="7"/>
      <c r="F78" s="8" t="s">
        <v>10</v>
      </c>
      <c r="G78" s="9">
        <v>34000</v>
      </c>
      <c r="H78" s="10">
        <v>1</v>
      </c>
      <c r="I78" s="11">
        <f t="shared" si="1"/>
        <v>34000</v>
      </c>
    </row>
    <row r="79" spans="2:9" ht="38.25">
      <c r="B79" s="5">
        <v>68</v>
      </c>
      <c r="C79" s="6" t="s">
        <v>76</v>
      </c>
      <c r="D79" s="7"/>
      <c r="E79" s="7"/>
      <c r="F79" s="8" t="s">
        <v>10</v>
      </c>
      <c r="G79" s="9">
        <v>1643</v>
      </c>
      <c r="H79" s="10">
        <v>1</v>
      </c>
      <c r="I79" s="11">
        <f t="shared" si="1"/>
        <v>1643</v>
      </c>
    </row>
    <row r="80" spans="2:9" ht="38.25">
      <c r="B80" s="5">
        <v>69</v>
      </c>
      <c r="C80" s="6" t="s">
        <v>77</v>
      </c>
      <c r="D80" s="7"/>
      <c r="E80" s="7"/>
      <c r="F80" s="8" t="s">
        <v>10</v>
      </c>
      <c r="G80" s="9">
        <v>1762</v>
      </c>
      <c r="H80" s="10">
        <v>1</v>
      </c>
      <c r="I80" s="11">
        <f t="shared" si="1"/>
        <v>1762</v>
      </c>
    </row>
    <row r="81" spans="2:9" s="61" customFormat="1" ht="38.25">
      <c r="B81" s="55">
        <v>70</v>
      </c>
      <c r="C81" s="56" t="s">
        <v>78</v>
      </c>
      <c r="D81" s="57"/>
      <c r="E81" s="57"/>
      <c r="F81" s="58" t="s">
        <v>10</v>
      </c>
      <c r="G81" s="23">
        <v>400</v>
      </c>
      <c r="H81" s="68">
        <v>300</v>
      </c>
      <c r="I81" s="60">
        <f t="shared" si="1"/>
        <v>120000</v>
      </c>
    </row>
    <row r="82" spans="2:9" s="61" customFormat="1" ht="38.25">
      <c r="B82" s="55">
        <v>71</v>
      </c>
      <c r="C82" s="56" t="s">
        <v>79</v>
      </c>
      <c r="D82" s="57"/>
      <c r="E82" s="57"/>
      <c r="F82" s="66" t="s">
        <v>10</v>
      </c>
      <c r="G82" s="35">
        <v>420</v>
      </c>
      <c r="H82" s="68">
        <v>50</v>
      </c>
      <c r="I82" s="60">
        <f t="shared" si="1"/>
        <v>21000</v>
      </c>
    </row>
    <row r="83" spans="2:9" s="61" customFormat="1" ht="38.25">
      <c r="B83" s="55">
        <v>72</v>
      </c>
      <c r="C83" s="56" t="s">
        <v>80</v>
      </c>
      <c r="D83" s="57"/>
      <c r="E83" s="57"/>
      <c r="F83" s="58" t="s">
        <v>10</v>
      </c>
      <c r="G83" s="23">
        <v>7700</v>
      </c>
      <c r="H83" s="68">
        <v>100</v>
      </c>
      <c r="I83" s="60">
        <f t="shared" si="1"/>
        <v>770000</v>
      </c>
    </row>
    <row r="84" spans="2:9" s="61" customFormat="1" ht="38.25">
      <c r="B84" s="55">
        <v>73</v>
      </c>
      <c r="C84" s="56" t="s">
        <v>81</v>
      </c>
      <c r="D84" s="57"/>
      <c r="E84" s="57"/>
      <c r="F84" s="58" t="s">
        <v>10</v>
      </c>
      <c r="G84" s="23">
        <v>7700</v>
      </c>
      <c r="H84" s="68">
        <v>100</v>
      </c>
      <c r="I84" s="60">
        <f t="shared" si="1"/>
        <v>770000</v>
      </c>
    </row>
    <row r="85" spans="2:9" ht="25.5">
      <c r="B85" s="5">
        <v>74</v>
      </c>
      <c r="C85" s="6" t="s">
        <v>82</v>
      </c>
      <c r="D85" s="7"/>
      <c r="E85" s="7"/>
      <c r="F85" s="19" t="s">
        <v>10</v>
      </c>
      <c r="G85" s="18">
        <v>4600</v>
      </c>
      <c r="H85" s="10">
        <v>10</v>
      </c>
      <c r="I85" s="11">
        <f t="shared" si="1"/>
        <v>46000</v>
      </c>
    </row>
    <row r="86" spans="2:9" s="61" customFormat="1">
      <c r="B86" s="55">
        <v>75</v>
      </c>
      <c r="C86" s="56" t="s">
        <v>83</v>
      </c>
      <c r="D86" s="57"/>
      <c r="E86" s="57"/>
      <c r="F86" s="58" t="s">
        <v>10</v>
      </c>
      <c r="G86" s="23">
        <v>650</v>
      </c>
      <c r="H86" s="68">
        <v>1000</v>
      </c>
      <c r="I86" s="60">
        <f t="shared" si="1"/>
        <v>650000</v>
      </c>
    </row>
    <row r="87" spans="2:9" s="61" customFormat="1" ht="25.5">
      <c r="B87" s="55">
        <v>76</v>
      </c>
      <c r="C87" s="56" t="s">
        <v>84</v>
      </c>
      <c r="D87" s="57"/>
      <c r="E87" s="57"/>
      <c r="F87" s="58" t="s">
        <v>10</v>
      </c>
      <c r="G87" s="23">
        <v>3400</v>
      </c>
      <c r="H87" s="68">
        <v>30</v>
      </c>
      <c r="I87" s="60">
        <f t="shared" si="1"/>
        <v>102000</v>
      </c>
    </row>
    <row r="88" spans="2:9" s="61" customFormat="1" ht="25.5">
      <c r="B88" s="55">
        <v>77</v>
      </c>
      <c r="C88" s="56" t="s">
        <v>85</v>
      </c>
      <c r="D88" s="57"/>
      <c r="E88" s="57"/>
      <c r="F88" s="58" t="s">
        <v>10</v>
      </c>
      <c r="G88" s="23">
        <v>3250</v>
      </c>
      <c r="H88" s="68">
        <v>25</v>
      </c>
      <c r="I88" s="60">
        <f t="shared" si="1"/>
        <v>81250</v>
      </c>
    </row>
    <row r="89" spans="2:9" s="61" customFormat="1" ht="25.5">
      <c r="B89" s="55">
        <v>78</v>
      </c>
      <c r="C89" s="56" t="s">
        <v>86</v>
      </c>
      <c r="D89" s="57"/>
      <c r="E89" s="57"/>
      <c r="F89" s="58" t="s">
        <v>10</v>
      </c>
      <c r="G89" s="23">
        <v>4000</v>
      </c>
      <c r="H89" s="68">
        <v>40</v>
      </c>
      <c r="I89" s="60">
        <f t="shared" si="1"/>
        <v>160000</v>
      </c>
    </row>
    <row r="90" spans="2:9" s="61" customFormat="1" ht="25.5">
      <c r="B90" s="55">
        <v>79</v>
      </c>
      <c r="C90" s="56" t="s">
        <v>87</v>
      </c>
      <c r="D90" s="57"/>
      <c r="E90" s="57"/>
      <c r="F90" s="58" t="s">
        <v>10</v>
      </c>
      <c r="G90" s="23">
        <v>4000</v>
      </c>
      <c r="H90" s="68">
        <v>15</v>
      </c>
      <c r="I90" s="60">
        <f t="shared" si="1"/>
        <v>60000</v>
      </c>
    </row>
    <row r="91" spans="2:9" s="61" customFormat="1" ht="51">
      <c r="B91" s="55">
        <v>80</v>
      </c>
      <c r="C91" s="56" t="s">
        <v>88</v>
      </c>
      <c r="D91" s="57"/>
      <c r="E91" s="57"/>
      <c r="F91" s="58" t="s">
        <v>10</v>
      </c>
      <c r="G91" s="23">
        <v>4000</v>
      </c>
      <c r="H91" s="68">
        <v>5</v>
      </c>
      <c r="I91" s="60">
        <f t="shared" si="1"/>
        <v>20000</v>
      </c>
    </row>
    <row r="92" spans="2:9" s="61" customFormat="1" ht="25.5">
      <c r="B92" s="55">
        <v>81</v>
      </c>
      <c r="C92" s="56" t="s">
        <v>89</v>
      </c>
      <c r="D92" s="57"/>
      <c r="E92" s="57"/>
      <c r="F92" s="58" t="s">
        <v>10</v>
      </c>
      <c r="G92" s="23">
        <v>3000</v>
      </c>
      <c r="H92" s="68">
        <v>40</v>
      </c>
      <c r="I92" s="60">
        <f t="shared" si="1"/>
        <v>120000</v>
      </c>
    </row>
    <row r="93" spans="2:9" s="61" customFormat="1" ht="25.5">
      <c r="B93" s="55">
        <v>82</v>
      </c>
      <c r="C93" s="56" t="s">
        <v>90</v>
      </c>
      <c r="D93" s="57"/>
      <c r="E93" s="57"/>
      <c r="F93" s="58" t="s">
        <v>10</v>
      </c>
      <c r="G93" s="23">
        <v>1300</v>
      </c>
      <c r="H93" s="68">
        <v>50</v>
      </c>
      <c r="I93" s="60">
        <f t="shared" si="1"/>
        <v>65000</v>
      </c>
    </row>
    <row r="94" spans="2:9" s="61" customFormat="1" ht="38.25">
      <c r="B94" s="55">
        <v>83</v>
      </c>
      <c r="C94" s="56" t="s">
        <v>91</v>
      </c>
      <c r="D94" s="57"/>
      <c r="E94" s="57"/>
      <c r="F94" s="58" t="s">
        <v>10</v>
      </c>
      <c r="G94" s="23">
        <v>1800</v>
      </c>
      <c r="H94" s="68">
        <v>15</v>
      </c>
      <c r="I94" s="60">
        <f t="shared" si="1"/>
        <v>27000</v>
      </c>
    </row>
    <row r="95" spans="2:9" s="61" customFormat="1" ht="38.25">
      <c r="B95" s="55">
        <v>84</v>
      </c>
      <c r="C95" s="56" t="s">
        <v>92</v>
      </c>
      <c r="D95" s="57"/>
      <c r="E95" s="57"/>
      <c r="F95" s="58" t="s">
        <v>10</v>
      </c>
      <c r="G95" s="35">
        <v>160</v>
      </c>
      <c r="H95" s="59">
        <v>3000</v>
      </c>
      <c r="I95" s="60">
        <f t="shared" si="1"/>
        <v>480000</v>
      </c>
    </row>
    <row r="96" spans="2:9" ht="15.75">
      <c r="B96" s="5">
        <v>85</v>
      </c>
      <c r="C96" s="27" t="s">
        <v>93</v>
      </c>
      <c r="D96" s="7"/>
      <c r="E96" s="7"/>
      <c r="F96" s="19" t="s">
        <v>10</v>
      </c>
      <c r="G96" s="9">
        <v>22100</v>
      </c>
      <c r="H96" s="25">
        <v>20</v>
      </c>
      <c r="I96" s="11">
        <f t="shared" si="1"/>
        <v>442000</v>
      </c>
    </row>
    <row r="97" spans="2:9" s="61" customFormat="1" ht="25.5">
      <c r="B97" s="55">
        <v>86</v>
      </c>
      <c r="C97" s="56" t="s">
        <v>94</v>
      </c>
      <c r="D97" s="57"/>
      <c r="E97" s="57"/>
      <c r="F97" s="58" t="s">
        <v>10</v>
      </c>
      <c r="G97" s="23">
        <v>2800</v>
      </c>
      <c r="H97" s="68">
        <v>36</v>
      </c>
      <c r="I97" s="60">
        <f t="shared" si="1"/>
        <v>100800</v>
      </c>
    </row>
    <row r="98" spans="2:9" s="61" customFormat="1">
      <c r="B98" s="55">
        <v>87</v>
      </c>
      <c r="C98" s="56" t="s">
        <v>95</v>
      </c>
      <c r="D98" s="57"/>
      <c r="E98" s="57"/>
      <c r="F98" s="58" t="s">
        <v>10</v>
      </c>
      <c r="G98" s="23">
        <v>11300</v>
      </c>
      <c r="H98" s="68">
        <v>10</v>
      </c>
      <c r="I98" s="60">
        <f t="shared" si="1"/>
        <v>113000</v>
      </c>
    </row>
    <row r="99" spans="2:9" s="61" customFormat="1" ht="24.75" customHeight="1">
      <c r="B99" s="55">
        <v>88</v>
      </c>
      <c r="C99" s="56" t="s">
        <v>96</v>
      </c>
      <c r="D99" s="57"/>
      <c r="E99" s="57"/>
      <c r="F99" s="58" t="s">
        <v>10</v>
      </c>
      <c r="G99" s="35">
        <v>1500</v>
      </c>
      <c r="H99" s="74">
        <v>25</v>
      </c>
      <c r="I99" s="60">
        <f t="shared" si="1"/>
        <v>37500</v>
      </c>
    </row>
    <row r="100" spans="2:9" ht="25.5">
      <c r="B100" s="5">
        <v>89</v>
      </c>
      <c r="C100" s="6" t="s">
        <v>97</v>
      </c>
      <c r="D100" s="7"/>
      <c r="E100" s="7"/>
      <c r="F100" s="19" t="s">
        <v>10</v>
      </c>
      <c r="G100" s="18">
        <v>21000</v>
      </c>
      <c r="H100" s="10">
        <v>1</v>
      </c>
      <c r="I100" s="11">
        <f t="shared" si="1"/>
        <v>21000</v>
      </c>
    </row>
    <row r="101" spans="2:9" s="61" customFormat="1" ht="25.5">
      <c r="B101" s="55">
        <v>90</v>
      </c>
      <c r="C101" s="56" t="s">
        <v>324</v>
      </c>
      <c r="D101" s="57"/>
      <c r="E101" s="57"/>
      <c r="F101" s="58" t="s">
        <v>10</v>
      </c>
      <c r="G101" s="23">
        <v>4200</v>
      </c>
      <c r="H101" s="68">
        <v>10</v>
      </c>
      <c r="I101" s="60">
        <f t="shared" si="1"/>
        <v>42000</v>
      </c>
    </row>
    <row r="102" spans="2:9">
      <c r="B102" s="5">
        <v>91</v>
      </c>
      <c r="C102" s="6" t="s">
        <v>98</v>
      </c>
      <c r="D102" s="7"/>
      <c r="E102" s="7"/>
      <c r="F102" s="19" t="s">
        <v>10</v>
      </c>
      <c r="G102" s="18">
        <v>4250</v>
      </c>
      <c r="H102" s="10">
        <v>10</v>
      </c>
      <c r="I102" s="11">
        <f t="shared" si="1"/>
        <v>42500</v>
      </c>
    </row>
    <row r="103" spans="2:9" s="61" customFormat="1" ht="38.25">
      <c r="B103" s="55">
        <v>92</v>
      </c>
      <c r="C103" s="56" t="s">
        <v>99</v>
      </c>
      <c r="D103" s="57"/>
      <c r="E103" s="57"/>
      <c r="F103" s="58" t="s">
        <v>10</v>
      </c>
      <c r="G103" s="23">
        <v>35000</v>
      </c>
      <c r="H103" s="68">
        <v>2</v>
      </c>
      <c r="I103" s="60">
        <f t="shared" si="1"/>
        <v>70000</v>
      </c>
    </row>
    <row r="104" spans="2:9" s="61" customFormat="1" ht="38.25">
      <c r="B104" s="55">
        <v>93</v>
      </c>
      <c r="C104" s="56" t="s">
        <v>100</v>
      </c>
      <c r="D104" s="57"/>
      <c r="E104" s="57"/>
      <c r="F104" s="58" t="s">
        <v>10</v>
      </c>
      <c r="G104" s="23">
        <v>33000</v>
      </c>
      <c r="H104" s="68">
        <v>2</v>
      </c>
      <c r="I104" s="60">
        <f t="shared" si="1"/>
        <v>66000</v>
      </c>
    </row>
    <row r="105" spans="2:9" ht="38.25">
      <c r="B105" s="5">
        <v>94</v>
      </c>
      <c r="C105" s="6" t="s">
        <v>101</v>
      </c>
      <c r="D105" s="7"/>
      <c r="E105" s="7"/>
      <c r="F105" s="8" t="s">
        <v>10</v>
      </c>
      <c r="G105" s="9">
        <v>960</v>
      </c>
      <c r="H105" s="10">
        <v>20</v>
      </c>
      <c r="I105" s="11">
        <f t="shared" si="1"/>
        <v>19200</v>
      </c>
    </row>
    <row r="106" spans="2:9" s="61" customFormat="1">
      <c r="B106" s="55">
        <v>95</v>
      </c>
      <c r="C106" s="56" t="s">
        <v>102</v>
      </c>
      <c r="D106" s="57"/>
      <c r="E106" s="57"/>
      <c r="F106" s="58" t="s">
        <v>10</v>
      </c>
      <c r="G106" s="23">
        <v>8500</v>
      </c>
      <c r="H106" s="68">
        <v>6</v>
      </c>
      <c r="I106" s="60">
        <f t="shared" si="1"/>
        <v>51000</v>
      </c>
    </row>
    <row r="107" spans="2:9" s="61" customFormat="1" ht="25.5">
      <c r="B107" s="55">
        <v>96</v>
      </c>
      <c r="C107" s="62" t="s">
        <v>103</v>
      </c>
      <c r="D107" s="57"/>
      <c r="E107" s="57"/>
      <c r="F107" s="63" t="s">
        <v>10</v>
      </c>
      <c r="G107" s="41">
        <v>80.66</v>
      </c>
      <c r="H107" s="64">
        <v>55000</v>
      </c>
      <c r="I107" s="60">
        <f t="shared" si="1"/>
        <v>4436300</v>
      </c>
    </row>
    <row r="108" spans="2:9" s="61" customFormat="1" ht="25.5">
      <c r="B108" s="55">
        <v>97</v>
      </c>
      <c r="C108" s="62" t="s">
        <v>104</v>
      </c>
      <c r="D108" s="57"/>
      <c r="E108" s="57"/>
      <c r="F108" s="63" t="s">
        <v>10</v>
      </c>
      <c r="G108" s="41">
        <v>116.13</v>
      </c>
      <c r="H108" s="64">
        <v>300</v>
      </c>
      <c r="I108" s="60">
        <f t="shared" si="1"/>
        <v>34839</v>
      </c>
    </row>
    <row r="109" spans="2:9" s="61" customFormat="1">
      <c r="B109" s="55">
        <v>98</v>
      </c>
      <c r="C109" s="56" t="s">
        <v>105</v>
      </c>
      <c r="D109" s="57"/>
      <c r="E109" s="57"/>
      <c r="F109" s="58" t="s">
        <v>10</v>
      </c>
      <c r="G109" s="23">
        <v>110</v>
      </c>
      <c r="H109" s="68">
        <v>300</v>
      </c>
      <c r="I109" s="60">
        <f t="shared" si="1"/>
        <v>33000</v>
      </c>
    </row>
    <row r="110" spans="2:9">
      <c r="B110" s="5">
        <v>99</v>
      </c>
      <c r="C110" s="32" t="s">
        <v>106</v>
      </c>
      <c r="D110" s="7"/>
      <c r="E110" s="7"/>
      <c r="F110" s="33" t="s">
        <v>26</v>
      </c>
      <c r="G110" s="34">
        <v>600</v>
      </c>
      <c r="H110" s="21">
        <v>1500</v>
      </c>
      <c r="I110" s="11">
        <f t="shared" si="1"/>
        <v>900000</v>
      </c>
    </row>
    <row r="111" spans="2:9" s="61" customFormat="1" ht="25.5">
      <c r="B111" s="55">
        <v>100</v>
      </c>
      <c r="C111" s="75" t="s">
        <v>107</v>
      </c>
      <c r="D111" s="57"/>
      <c r="E111" s="57"/>
      <c r="F111" s="58" t="s">
        <v>10</v>
      </c>
      <c r="G111" s="23">
        <v>350</v>
      </c>
      <c r="H111" s="68">
        <v>30</v>
      </c>
      <c r="I111" s="60">
        <f t="shared" si="1"/>
        <v>10500</v>
      </c>
    </row>
    <row r="112" spans="2:9" s="61" customFormat="1" ht="30" customHeight="1">
      <c r="B112" s="55">
        <v>101</v>
      </c>
      <c r="C112" s="56" t="s">
        <v>108</v>
      </c>
      <c r="D112" s="57"/>
      <c r="E112" s="57"/>
      <c r="F112" s="58" t="s">
        <v>10</v>
      </c>
      <c r="G112" s="23">
        <v>30</v>
      </c>
      <c r="H112" s="68">
        <v>500</v>
      </c>
      <c r="I112" s="60">
        <f t="shared" si="1"/>
        <v>15000</v>
      </c>
    </row>
    <row r="113" spans="2:9">
      <c r="B113" s="5">
        <v>102</v>
      </c>
      <c r="C113" s="6" t="s">
        <v>109</v>
      </c>
      <c r="D113" s="7"/>
      <c r="E113" s="7"/>
      <c r="F113" s="17" t="s">
        <v>10</v>
      </c>
      <c r="G113" s="18">
        <v>75</v>
      </c>
      <c r="H113" s="10">
        <v>80</v>
      </c>
      <c r="I113" s="11">
        <f t="shared" si="1"/>
        <v>6000</v>
      </c>
    </row>
    <row r="114" spans="2:9">
      <c r="B114" s="5">
        <v>103</v>
      </c>
      <c r="C114" s="6" t="s">
        <v>110</v>
      </c>
      <c r="D114" s="7"/>
      <c r="E114" s="7"/>
      <c r="F114" s="19" t="s">
        <v>10</v>
      </c>
      <c r="G114" s="18">
        <v>25000</v>
      </c>
      <c r="H114" s="10">
        <v>5</v>
      </c>
      <c r="I114" s="11">
        <f t="shared" si="1"/>
        <v>125000</v>
      </c>
    </row>
    <row r="115" spans="2:9" s="61" customFormat="1" ht="25.5">
      <c r="B115" s="55">
        <v>104</v>
      </c>
      <c r="C115" s="56" t="s">
        <v>111</v>
      </c>
      <c r="D115" s="57"/>
      <c r="E115" s="57"/>
      <c r="F115" s="58" t="s">
        <v>10</v>
      </c>
      <c r="G115" s="23">
        <v>39</v>
      </c>
      <c r="H115" s="68">
        <v>50</v>
      </c>
      <c r="I115" s="60">
        <f t="shared" si="1"/>
        <v>1950</v>
      </c>
    </row>
    <row r="116" spans="2:9" ht="42" customHeight="1">
      <c r="B116" s="5">
        <v>105</v>
      </c>
      <c r="C116" s="6" t="s">
        <v>112</v>
      </c>
      <c r="D116" s="7"/>
      <c r="E116" s="7"/>
      <c r="F116" s="8" t="s">
        <v>10</v>
      </c>
      <c r="G116" s="9">
        <v>2200</v>
      </c>
      <c r="H116" s="10">
        <v>10</v>
      </c>
      <c r="I116" s="11">
        <f t="shared" si="1"/>
        <v>22000</v>
      </c>
    </row>
    <row r="117" spans="2:9" ht="25.5">
      <c r="B117" s="5">
        <v>106</v>
      </c>
      <c r="C117" s="6" t="s">
        <v>113</v>
      </c>
      <c r="D117" s="7"/>
      <c r="E117" s="7"/>
      <c r="F117" s="19" t="s">
        <v>10</v>
      </c>
      <c r="G117" s="18">
        <v>17800</v>
      </c>
      <c r="H117" s="10">
        <v>2</v>
      </c>
      <c r="I117" s="11">
        <f t="shared" si="1"/>
        <v>35600</v>
      </c>
    </row>
    <row r="118" spans="2:9">
      <c r="B118" s="5">
        <v>107</v>
      </c>
      <c r="C118" s="6" t="s">
        <v>114</v>
      </c>
      <c r="D118" s="7"/>
      <c r="E118" s="7"/>
      <c r="F118" s="19" t="s">
        <v>10</v>
      </c>
      <c r="G118" s="18">
        <v>1550</v>
      </c>
      <c r="H118" s="10">
        <v>1</v>
      </c>
      <c r="I118" s="11">
        <f t="shared" si="1"/>
        <v>1550</v>
      </c>
    </row>
    <row r="119" spans="2:9" s="61" customFormat="1" ht="25.5">
      <c r="B119" s="55">
        <v>108</v>
      </c>
      <c r="C119" s="56" t="s">
        <v>115</v>
      </c>
      <c r="D119" s="57"/>
      <c r="E119" s="57"/>
      <c r="F119" s="66" t="s">
        <v>10</v>
      </c>
      <c r="G119" s="35">
        <v>2500</v>
      </c>
      <c r="H119" s="68">
        <v>10</v>
      </c>
      <c r="I119" s="60">
        <f t="shared" si="1"/>
        <v>25000</v>
      </c>
    </row>
    <row r="120" spans="2:9" s="61" customFormat="1">
      <c r="B120" s="55">
        <v>109</v>
      </c>
      <c r="C120" s="56" t="s">
        <v>116</v>
      </c>
      <c r="D120" s="57"/>
      <c r="E120" s="57"/>
      <c r="F120" s="58" t="s">
        <v>117</v>
      </c>
      <c r="G120" s="23">
        <v>3100</v>
      </c>
      <c r="H120" s="68">
        <v>200</v>
      </c>
      <c r="I120" s="60">
        <f t="shared" si="1"/>
        <v>620000</v>
      </c>
    </row>
    <row r="121" spans="2:9" s="61" customFormat="1">
      <c r="B121" s="55">
        <v>110</v>
      </c>
      <c r="C121" s="56" t="s">
        <v>118</v>
      </c>
      <c r="D121" s="57"/>
      <c r="E121" s="57"/>
      <c r="F121" s="58" t="s">
        <v>10</v>
      </c>
      <c r="G121" s="23">
        <v>320</v>
      </c>
      <c r="H121" s="68">
        <v>14000</v>
      </c>
      <c r="I121" s="60">
        <f t="shared" si="1"/>
        <v>4480000</v>
      </c>
    </row>
    <row r="122" spans="2:9">
      <c r="B122" s="5">
        <v>111</v>
      </c>
      <c r="C122" s="6" t="s">
        <v>119</v>
      </c>
      <c r="D122" s="7"/>
      <c r="E122" s="7"/>
      <c r="F122" s="19" t="s">
        <v>10</v>
      </c>
      <c r="G122" s="18">
        <v>1300</v>
      </c>
      <c r="H122" s="10">
        <v>4</v>
      </c>
      <c r="I122" s="11">
        <f t="shared" si="1"/>
        <v>5200</v>
      </c>
    </row>
    <row r="123" spans="2:9">
      <c r="B123" s="5">
        <v>112</v>
      </c>
      <c r="C123" s="6" t="s">
        <v>120</v>
      </c>
      <c r="D123" s="7"/>
      <c r="E123" s="7"/>
      <c r="F123" s="8" t="s">
        <v>10</v>
      </c>
      <c r="G123" s="35">
        <v>300</v>
      </c>
      <c r="H123" s="10">
        <v>2000</v>
      </c>
      <c r="I123" s="11">
        <f t="shared" si="1"/>
        <v>600000</v>
      </c>
    </row>
    <row r="124" spans="2:9" s="61" customFormat="1">
      <c r="B124" s="55">
        <v>113</v>
      </c>
      <c r="C124" s="56" t="s">
        <v>121</v>
      </c>
      <c r="D124" s="57"/>
      <c r="E124" s="57"/>
      <c r="F124" s="58" t="s">
        <v>10</v>
      </c>
      <c r="G124" s="23">
        <v>20</v>
      </c>
      <c r="H124" s="68">
        <v>20000</v>
      </c>
      <c r="I124" s="60">
        <f t="shared" si="1"/>
        <v>400000</v>
      </c>
    </row>
    <row r="125" spans="2:9">
      <c r="B125" s="5">
        <v>114</v>
      </c>
      <c r="C125" s="6" t="s">
        <v>122</v>
      </c>
      <c r="D125" s="7"/>
      <c r="E125" s="7"/>
      <c r="F125" s="19" t="s">
        <v>10</v>
      </c>
      <c r="G125" s="18">
        <v>4990</v>
      </c>
      <c r="H125" s="10">
        <v>5</v>
      </c>
      <c r="I125" s="11">
        <f t="shared" si="1"/>
        <v>24950</v>
      </c>
    </row>
    <row r="126" spans="2:9" ht="39">
      <c r="B126" s="5">
        <v>115</v>
      </c>
      <c r="C126" s="26" t="s">
        <v>123</v>
      </c>
      <c r="D126" s="7"/>
      <c r="E126" s="7"/>
      <c r="F126" s="17" t="s">
        <v>124</v>
      </c>
      <c r="G126" s="9">
        <v>11.33</v>
      </c>
      <c r="H126" s="21">
        <v>4000</v>
      </c>
      <c r="I126" s="11">
        <f t="shared" si="1"/>
        <v>45320</v>
      </c>
    </row>
    <row r="127" spans="2:9" ht="25.5">
      <c r="B127" s="5">
        <v>116</v>
      </c>
      <c r="C127" s="28" t="s">
        <v>125</v>
      </c>
      <c r="D127" s="7"/>
      <c r="E127" s="7"/>
      <c r="F127" s="29" t="s">
        <v>10</v>
      </c>
      <c r="G127" s="30">
        <v>13.82</v>
      </c>
      <c r="H127" s="31">
        <v>20000</v>
      </c>
      <c r="I127" s="11">
        <f t="shared" si="1"/>
        <v>276400</v>
      </c>
    </row>
    <row r="128" spans="2:9" ht="25.5">
      <c r="B128" s="5">
        <v>117</v>
      </c>
      <c r="C128" s="28" t="s">
        <v>126</v>
      </c>
      <c r="D128" s="7"/>
      <c r="E128" s="7"/>
      <c r="F128" s="29" t="s">
        <v>10</v>
      </c>
      <c r="G128" s="30">
        <v>20.69</v>
      </c>
      <c r="H128" s="31">
        <v>20000</v>
      </c>
      <c r="I128" s="11">
        <f t="shared" si="1"/>
        <v>413800</v>
      </c>
    </row>
    <row r="129" spans="2:9" s="61" customFormat="1" ht="25.5">
      <c r="B129" s="55">
        <v>118</v>
      </c>
      <c r="C129" s="62" t="s">
        <v>127</v>
      </c>
      <c r="D129" s="57"/>
      <c r="E129" s="57"/>
      <c r="F129" s="63" t="s">
        <v>10</v>
      </c>
      <c r="G129" s="41">
        <v>11.21</v>
      </c>
      <c r="H129" s="64">
        <v>150000</v>
      </c>
      <c r="I129" s="60">
        <f t="shared" si="1"/>
        <v>1681500.0000000002</v>
      </c>
    </row>
    <row r="130" spans="2:9" ht="25.5">
      <c r="B130" s="5">
        <v>119</v>
      </c>
      <c r="C130" s="6" t="s">
        <v>128</v>
      </c>
      <c r="D130" s="7"/>
      <c r="E130" s="7"/>
      <c r="F130" s="19" t="s">
        <v>10</v>
      </c>
      <c r="G130" s="9">
        <v>9000</v>
      </c>
      <c r="H130" s="25">
        <v>50</v>
      </c>
      <c r="I130" s="11">
        <f t="shared" si="1"/>
        <v>450000</v>
      </c>
    </row>
    <row r="131" spans="2:9" ht="25.5">
      <c r="B131" s="5">
        <v>120</v>
      </c>
      <c r="C131" s="6" t="s">
        <v>129</v>
      </c>
      <c r="D131" s="7"/>
      <c r="E131" s="7"/>
      <c r="F131" s="19" t="s">
        <v>10</v>
      </c>
      <c r="G131" s="18">
        <v>500</v>
      </c>
      <c r="H131" s="10">
        <v>40</v>
      </c>
      <c r="I131" s="11">
        <f t="shared" si="1"/>
        <v>20000</v>
      </c>
    </row>
    <row r="132" spans="2:9">
      <c r="B132" s="5">
        <v>121</v>
      </c>
      <c r="C132" s="6" t="s">
        <v>130</v>
      </c>
      <c r="D132" s="7"/>
      <c r="E132" s="7"/>
      <c r="F132" s="19" t="s">
        <v>10</v>
      </c>
      <c r="G132" s="18">
        <v>5000</v>
      </c>
      <c r="H132" s="10">
        <v>5</v>
      </c>
      <c r="I132" s="11">
        <f t="shared" si="1"/>
        <v>25000</v>
      </c>
    </row>
    <row r="133" spans="2:9" s="61" customFormat="1" ht="51">
      <c r="B133" s="55">
        <v>122</v>
      </c>
      <c r="C133" s="56" t="s">
        <v>131</v>
      </c>
      <c r="D133" s="57"/>
      <c r="E133" s="57"/>
      <c r="F133" s="58" t="s">
        <v>132</v>
      </c>
      <c r="G133" s="23">
        <v>1150</v>
      </c>
      <c r="H133" s="68">
        <v>2</v>
      </c>
      <c r="I133" s="60">
        <f t="shared" si="1"/>
        <v>2300</v>
      </c>
    </row>
    <row r="134" spans="2:9" s="47" customFormat="1">
      <c r="B134" s="5">
        <v>123</v>
      </c>
      <c r="C134" s="6" t="s">
        <v>133</v>
      </c>
      <c r="D134" s="7"/>
      <c r="E134" s="7"/>
      <c r="F134" s="19" t="s">
        <v>10</v>
      </c>
      <c r="G134" s="18">
        <v>3200</v>
      </c>
      <c r="H134" s="10">
        <v>2</v>
      </c>
      <c r="I134" s="11">
        <f t="shared" si="1"/>
        <v>6400</v>
      </c>
    </row>
    <row r="135" spans="2:9">
      <c r="B135" s="5">
        <v>124</v>
      </c>
      <c r="C135" s="6" t="s">
        <v>134</v>
      </c>
      <c r="D135" s="7"/>
      <c r="E135" s="7"/>
      <c r="F135" s="19" t="s">
        <v>10</v>
      </c>
      <c r="G135" s="18">
        <v>3200</v>
      </c>
      <c r="H135" s="10">
        <v>2</v>
      </c>
      <c r="I135" s="11">
        <f t="shared" si="1"/>
        <v>6400</v>
      </c>
    </row>
    <row r="136" spans="2:9" s="61" customFormat="1" ht="38.25">
      <c r="B136" s="55">
        <v>125</v>
      </c>
      <c r="C136" s="56" t="s">
        <v>135</v>
      </c>
      <c r="D136" s="57"/>
      <c r="E136" s="57"/>
      <c r="F136" s="66" t="s">
        <v>10</v>
      </c>
      <c r="G136" s="35">
        <v>880</v>
      </c>
      <c r="H136" s="68">
        <v>10</v>
      </c>
      <c r="I136" s="60">
        <f t="shared" si="1"/>
        <v>8800</v>
      </c>
    </row>
    <row r="137" spans="2:9" s="61" customFormat="1" ht="38.25">
      <c r="B137" s="55">
        <v>126</v>
      </c>
      <c r="C137" s="56" t="s">
        <v>136</v>
      </c>
      <c r="D137" s="57"/>
      <c r="E137" s="57"/>
      <c r="F137" s="66" t="s">
        <v>10</v>
      </c>
      <c r="G137" s="35">
        <v>880</v>
      </c>
      <c r="H137" s="68">
        <v>20</v>
      </c>
      <c r="I137" s="60">
        <f t="shared" si="1"/>
        <v>17600</v>
      </c>
    </row>
    <row r="138" spans="2:9" s="61" customFormat="1" ht="38.25">
      <c r="B138" s="55">
        <v>127</v>
      </c>
      <c r="C138" s="56" t="s">
        <v>137</v>
      </c>
      <c r="D138" s="57"/>
      <c r="E138" s="57"/>
      <c r="F138" s="66" t="s">
        <v>10</v>
      </c>
      <c r="G138" s="35">
        <v>880</v>
      </c>
      <c r="H138" s="68">
        <v>10</v>
      </c>
      <c r="I138" s="60">
        <f t="shared" ref="I138:I199" si="2">G138*H138</f>
        <v>8800</v>
      </c>
    </row>
    <row r="139" spans="2:9" s="61" customFormat="1" ht="38.25">
      <c r="B139" s="55">
        <v>128</v>
      </c>
      <c r="C139" s="56" t="s">
        <v>138</v>
      </c>
      <c r="D139" s="57"/>
      <c r="E139" s="57"/>
      <c r="F139" s="66" t="s">
        <v>10</v>
      </c>
      <c r="G139" s="35">
        <v>880</v>
      </c>
      <c r="H139" s="68">
        <v>10</v>
      </c>
      <c r="I139" s="60">
        <f t="shared" si="2"/>
        <v>8800</v>
      </c>
    </row>
    <row r="140" spans="2:9" s="61" customFormat="1">
      <c r="B140" s="55">
        <v>129</v>
      </c>
      <c r="C140" s="56" t="s">
        <v>139</v>
      </c>
      <c r="D140" s="57"/>
      <c r="E140" s="57"/>
      <c r="F140" s="58" t="s">
        <v>10</v>
      </c>
      <c r="G140" s="23">
        <v>11600</v>
      </c>
      <c r="H140" s="68">
        <v>12</v>
      </c>
      <c r="I140" s="60">
        <f t="shared" si="2"/>
        <v>139200</v>
      </c>
    </row>
    <row r="141" spans="2:9">
      <c r="B141" s="5">
        <v>130</v>
      </c>
      <c r="C141" s="90" t="s">
        <v>140</v>
      </c>
      <c r="D141" s="91"/>
      <c r="E141" s="91"/>
      <c r="F141" s="91"/>
      <c r="G141" s="91"/>
      <c r="H141" s="92"/>
      <c r="I141" s="11">
        <f t="shared" si="2"/>
        <v>0</v>
      </c>
    </row>
    <row r="142" spans="2:9" s="61" customFormat="1">
      <c r="B142" s="55">
        <v>131</v>
      </c>
      <c r="C142" s="76" t="s">
        <v>141</v>
      </c>
      <c r="D142" s="57"/>
      <c r="E142" s="57"/>
      <c r="F142" s="77" t="s">
        <v>26</v>
      </c>
      <c r="G142" s="78">
        <v>9000</v>
      </c>
      <c r="H142" s="64">
        <v>1</v>
      </c>
      <c r="I142" s="60">
        <f t="shared" si="2"/>
        <v>9000</v>
      </c>
    </row>
    <row r="143" spans="2:9" s="61" customFormat="1">
      <c r="B143" s="55">
        <v>132</v>
      </c>
      <c r="C143" s="79" t="s">
        <v>142</v>
      </c>
      <c r="D143" s="57"/>
      <c r="E143" s="57"/>
      <c r="F143" s="72" t="s">
        <v>10</v>
      </c>
      <c r="G143" s="41">
        <v>6200</v>
      </c>
      <c r="H143" s="64">
        <v>2</v>
      </c>
      <c r="I143" s="60">
        <f t="shared" si="2"/>
        <v>12400</v>
      </c>
    </row>
    <row r="144" spans="2:9" s="61" customFormat="1">
      <c r="B144" s="55">
        <v>133</v>
      </c>
      <c r="C144" s="79" t="s">
        <v>143</v>
      </c>
      <c r="D144" s="57"/>
      <c r="E144" s="57"/>
      <c r="F144" s="72" t="s">
        <v>10</v>
      </c>
      <c r="G144" s="41">
        <v>6900</v>
      </c>
      <c r="H144" s="64">
        <v>1</v>
      </c>
      <c r="I144" s="60">
        <f t="shared" si="2"/>
        <v>6900</v>
      </c>
    </row>
    <row r="145" spans="2:9">
      <c r="B145" s="5">
        <v>134</v>
      </c>
      <c r="C145" s="36" t="s">
        <v>144</v>
      </c>
      <c r="D145" s="7"/>
      <c r="E145" s="7"/>
      <c r="F145" s="37" t="s">
        <v>10</v>
      </c>
      <c r="G145" s="30">
        <v>20000</v>
      </c>
      <c r="H145" s="31">
        <v>3</v>
      </c>
      <c r="I145" s="11">
        <f t="shared" si="2"/>
        <v>60000</v>
      </c>
    </row>
    <row r="146" spans="2:9">
      <c r="B146" s="5">
        <v>135</v>
      </c>
      <c r="C146" s="90" t="s">
        <v>145</v>
      </c>
      <c r="D146" s="91"/>
      <c r="E146" s="92"/>
      <c r="F146" s="38"/>
      <c r="G146" s="34"/>
      <c r="H146" s="39"/>
      <c r="I146" s="11">
        <f t="shared" si="2"/>
        <v>0</v>
      </c>
    </row>
    <row r="147" spans="2:9" s="61" customFormat="1">
      <c r="B147" s="55">
        <v>136</v>
      </c>
      <c r="C147" s="71" t="s">
        <v>146</v>
      </c>
      <c r="D147" s="57"/>
      <c r="E147" s="57"/>
      <c r="F147" s="58" t="s">
        <v>26</v>
      </c>
      <c r="G147" s="35">
        <v>1100</v>
      </c>
      <c r="H147" s="68">
        <v>5</v>
      </c>
      <c r="I147" s="60">
        <f t="shared" si="2"/>
        <v>5500</v>
      </c>
    </row>
    <row r="148" spans="2:9" s="61" customFormat="1">
      <c r="B148" s="55">
        <v>137</v>
      </c>
      <c r="C148" s="71" t="s">
        <v>147</v>
      </c>
      <c r="D148" s="57"/>
      <c r="E148" s="57"/>
      <c r="F148" s="58" t="s">
        <v>148</v>
      </c>
      <c r="G148" s="35">
        <v>4100</v>
      </c>
      <c r="H148" s="68">
        <v>30</v>
      </c>
      <c r="I148" s="60">
        <f t="shared" si="2"/>
        <v>123000</v>
      </c>
    </row>
    <row r="149" spans="2:9" s="61" customFormat="1">
      <c r="B149" s="55">
        <v>138</v>
      </c>
      <c r="C149" s="71" t="s">
        <v>149</v>
      </c>
      <c r="D149" s="57"/>
      <c r="E149" s="57"/>
      <c r="F149" s="58" t="s">
        <v>150</v>
      </c>
      <c r="G149" s="35">
        <v>4100</v>
      </c>
      <c r="H149" s="68">
        <v>20</v>
      </c>
      <c r="I149" s="60">
        <f t="shared" si="2"/>
        <v>82000</v>
      </c>
    </row>
    <row r="150" spans="2:9" s="61" customFormat="1">
      <c r="B150" s="55">
        <v>139</v>
      </c>
      <c r="C150" s="71" t="s">
        <v>151</v>
      </c>
      <c r="D150" s="57"/>
      <c r="E150" s="57"/>
      <c r="F150" s="58" t="s">
        <v>150</v>
      </c>
      <c r="G150" s="35">
        <v>40980</v>
      </c>
      <c r="H150" s="68">
        <v>20</v>
      </c>
      <c r="I150" s="60">
        <f t="shared" si="2"/>
        <v>819600</v>
      </c>
    </row>
    <row r="151" spans="2:9" s="61" customFormat="1">
      <c r="B151" s="55">
        <v>140</v>
      </c>
      <c r="C151" s="71" t="s">
        <v>152</v>
      </c>
      <c r="D151" s="57"/>
      <c r="E151" s="57"/>
      <c r="F151" s="58" t="s">
        <v>150</v>
      </c>
      <c r="G151" s="35">
        <v>36800</v>
      </c>
      <c r="H151" s="68">
        <v>20</v>
      </c>
      <c r="I151" s="60">
        <f t="shared" si="2"/>
        <v>736000</v>
      </c>
    </row>
    <row r="152" spans="2:9" s="61" customFormat="1">
      <c r="B152" s="55">
        <v>141</v>
      </c>
      <c r="C152" s="71" t="s">
        <v>153</v>
      </c>
      <c r="D152" s="57"/>
      <c r="E152" s="57"/>
      <c r="F152" s="58" t="s">
        <v>150</v>
      </c>
      <c r="G152" s="35">
        <v>20800</v>
      </c>
      <c r="H152" s="68">
        <v>20</v>
      </c>
      <c r="I152" s="60">
        <f t="shared" si="2"/>
        <v>416000</v>
      </c>
    </row>
    <row r="153" spans="2:9" s="61" customFormat="1">
      <c r="B153" s="55">
        <v>142</v>
      </c>
      <c r="C153" s="71" t="s">
        <v>154</v>
      </c>
      <c r="D153" s="57"/>
      <c r="E153" s="57"/>
      <c r="F153" s="58" t="s">
        <v>150</v>
      </c>
      <c r="G153" s="35">
        <v>4800</v>
      </c>
      <c r="H153" s="68">
        <v>15</v>
      </c>
      <c r="I153" s="60">
        <f t="shared" si="2"/>
        <v>72000</v>
      </c>
    </row>
    <row r="154" spans="2:9" s="61" customFormat="1">
      <c r="B154" s="55">
        <v>143</v>
      </c>
      <c r="C154" s="71" t="s">
        <v>155</v>
      </c>
      <c r="D154" s="57"/>
      <c r="E154" s="57"/>
      <c r="F154" s="58" t="s">
        <v>26</v>
      </c>
      <c r="G154" s="35">
        <v>558900</v>
      </c>
      <c r="H154" s="68">
        <v>0.2</v>
      </c>
      <c r="I154" s="60">
        <f t="shared" si="2"/>
        <v>111780</v>
      </c>
    </row>
    <row r="155" spans="2:9" s="61" customFormat="1" ht="25.5">
      <c r="B155" s="55">
        <v>144</v>
      </c>
      <c r="C155" s="71" t="s">
        <v>156</v>
      </c>
      <c r="D155" s="57"/>
      <c r="E155" s="57"/>
      <c r="F155" s="58" t="s">
        <v>150</v>
      </c>
      <c r="G155" s="35">
        <v>29950</v>
      </c>
      <c r="H155" s="68">
        <v>20</v>
      </c>
      <c r="I155" s="60">
        <f t="shared" si="2"/>
        <v>599000</v>
      </c>
    </row>
    <row r="156" spans="2:9" s="61" customFormat="1" ht="25.5">
      <c r="B156" s="55">
        <v>145</v>
      </c>
      <c r="C156" s="71" t="s">
        <v>157</v>
      </c>
      <c r="D156" s="57"/>
      <c r="E156" s="57"/>
      <c r="F156" s="58" t="s">
        <v>150</v>
      </c>
      <c r="G156" s="35">
        <v>20800</v>
      </c>
      <c r="H156" s="68">
        <v>20</v>
      </c>
      <c r="I156" s="60">
        <f t="shared" si="2"/>
        <v>416000</v>
      </c>
    </row>
    <row r="157" spans="2:9" s="61" customFormat="1">
      <c r="B157" s="55">
        <v>146</v>
      </c>
      <c r="C157" s="71" t="s">
        <v>158</v>
      </c>
      <c r="D157" s="57"/>
      <c r="E157" s="57"/>
      <c r="F157" s="58" t="s">
        <v>26</v>
      </c>
      <c r="G157" s="35">
        <v>1000</v>
      </c>
      <c r="H157" s="68">
        <v>10</v>
      </c>
      <c r="I157" s="60">
        <f t="shared" si="2"/>
        <v>10000</v>
      </c>
    </row>
    <row r="158" spans="2:9" s="61" customFormat="1">
      <c r="B158" s="55">
        <v>147</v>
      </c>
      <c r="C158" s="71" t="s">
        <v>159</v>
      </c>
      <c r="D158" s="57"/>
      <c r="E158" s="57"/>
      <c r="F158" s="58" t="s">
        <v>26</v>
      </c>
      <c r="G158" s="35">
        <v>1300</v>
      </c>
      <c r="H158" s="68">
        <v>5</v>
      </c>
      <c r="I158" s="60">
        <f t="shared" si="2"/>
        <v>6500</v>
      </c>
    </row>
    <row r="159" spans="2:9" s="61" customFormat="1">
      <c r="B159" s="55">
        <v>148</v>
      </c>
      <c r="C159" s="71" t="s">
        <v>160</v>
      </c>
      <c r="D159" s="57"/>
      <c r="E159" s="57"/>
      <c r="F159" s="58" t="s">
        <v>148</v>
      </c>
      <c r="G159" s="35">
        <v>12800</v>
      </c>
      <c r="H159" s="68">
        <v>1</v>
      </c>
      <c r="I159" s="60">
        <f t="shared" si="2"/>
        <v>12800</v>
      </c>
    </row>
    <row r="160" spans="2:9" s="61" customFormat="1">
      <c r="B160" s="55">
        <v>149</v>
      </c>
      <c r="C160" s="71" t="s">
        <v>161</v>
      </c>
      <c r="D160" s="57"/>
      <c r="E160" s="57"/>
      <c r="F160" s="58" t="s">
        <v>162</v>
      </c>
      <c r="G160" s="35">
        <v>26900</v>
      </c>
      <c r="H160" s="68">
        <v>30</v>
      </c>
      <c r="I160" s="60">
        <f t="shared" si="2"/>
        <v>807000</v>
      </c>
    </row>
    <row r="161" spans="2:9" s="61" customFormat="1" ht="25.5">
      <c r="B161" s="55">
        <v>150</v>
      </c>
      <c r="C161" s="71" t="s">
        <v>163</v>
      </c>
      <c r="D161" s="57"/>
      <c r="E161" s="57"/>
      <c r="F161" s="58" t="s">
        <v>26</v>
      </c>
      <c r="G161" s="35">
        <v>1700</v>
      </c>
      <c r="H161" s="68">
        <v>10</v>
      </c>
      <c r="I161" s="60">
        <f t="shared" si="2"/>
        <v>17000</v>
      </c>
    </row>
    <row r="162" spans="2:9" s="61" customFormat="1">
      <c r="B162" s="55">
        <v>151</v>
      </c>
      <c r="C162" s="71" t="s">
        <v>164</v>
      </c>
      <c r="D162" s="57"/>
      <c r="E162" s="57"/>
      <c r="F162" s="58" t="s">
        <v>150</v>
      </c>
      <c r="G162" s="35">
        <v>3000</v>
      </c>
      <c r="H162" s="68">
        <v>5</v>
      </c>
      <c r="I162" s="60">
        <f t="shared" si="2"/>
        <v>15000</v>
      </c>
    </row>
    <row r="163" spans="2:9" s="61" customFormat="1">
      <c r="B163" s="55">
        <v>152</v>
      </c>
      <c r="C163" s="71" t="s">
        <v>165</v>
      </c>
      <c r="D163" s="57"/>
      <c r="E163" s="57"/>
      <c r="F163" s="58" t="s">
        <v>162</v>
      </c>
      <c r="G163" s="35">
        <v>19600</v>
      </c>
      <c r="H163" s="68">
        <v>30</v>
      </c>
      <c r="I163" s="60">
        <f t="shared" si="2"/>
        <v>588000</v>
      </c>
    </row>
    <row r="164" spans="2:9" s="61" customFormat="1">
      <c r="B164" s="55">
        <v>153</v>
      </c>
      <c r="C164" s="71" t="s">
        <v>166</v>
      </c>
      <c r="D164" s="57"/>
      <c r="E164" s="57"/>
      <c r="F164" s="58" t="s">
        <v>167</v>
      </c>
      <c r="G164" s="35">
        <v>1200</v>
      </c>
      <c r="H164" s="68">
        <v>187</v>
      </c>
      <c r="I164" s="60">
        <f t="shared" si="2"/>
        <v>224400</v>
      </c>
    </row>
    <row r="165" spans="2:9" s="61" customFormat="1">
      <c r="B165" s="55">
        <v>154</v>
      </c>
      <c r="C165" s="71" t="s">
        <v>168</v>
      </c>
      <c r="D165" s="57"/>
      <c r="E165" s="57"/>
      <c r="F165" s="58" t="s">
        <v>162</v>
      </c>
      <c r="G165" s="35">
        <v>26900</v>
      </c>
      <c r="H165" s="68">
        <v>10</v>
      </c>
      <c r="I165" s="60">
        <f t="shared" si="2"/>
        <v>269000</v>
      </c>
    </row>
    <row r="166" spans="2:9" s="61" customFormat="1">
      <c r="B166" s="55">
        <v>155</v>
      </c>
      <c r="C166" s="71" t="s">
        <v>169</v>
      </c>
      <c r="D166" s="57"/>
      <c r="E166" s="57"/>
      <c r="F166" s="58" t="s">
        <v>150</v>
      </c>
      <c r="G166" s="35">
        <v>4900</v>
      </c>
      <c r="H166" s="68">
        <v>25</v>
      </c>
      <c r="I166" s="60">
        <f t="shared" si="2"/>
        <v>122500</v>
      </c>
    </row>
    <row r="167" spans="2:9" s="61" customFormat="1">
      <c r="B167" s="55">
        <v>156</v>
      </c>
      <c r="C167" s="71" t="s">
        <v>170</v>
      </c>
      <c r="D167" s="57"/>
      <c r="E167" s="57"/>
      <c r="F167" s="58" t="s">
        <v>150</v>
      </c>
      <c r="G167" s="35">
        <v>3800</v>
      </c>
      <c r="H167" s="68">
        <v>25</v>
      </c>
      <c r="I167" s="60">
        <f t="shared" si="2"/>
        <v>95000</v>
      </c>
    </row>
    <row r="168" spans="2:9" s="61" customFormat="1">
      <c r="B168" s="55">
        <v>157</v>
      </c>
      <c r="C168" s="71" t="s">
        <v>171</v>
      </c>
      <c r="D168" s="57"/>
      <c r="E168" s="57"/>
      <c r="F168" s="58" t="s">
        <v>150</v>
      </c>
      <c r="G168" s="35">
        <v>13900</v>
      </c>
      <c r="H168" s="68">
        <v>200</v>
      </c>
      <c r="I168" s="60">
        <f t="shared" si="2"/>
        <v>2780000</v>
      </c>
    </row>
    <row r="169" spans="2:9" s="61" customFormat="1">
      <c r="B169" s="55">
        <v>158</v>
      </c>
      <c r="C169" s="71" t="s">
        <v>172</v>
      </c>
      <c r="D169" s="57"/>
      <c r="E169" s="57"/>
      <c r="F169" s="58" t="s">
        <v>150</v>
      </c>
      <c r="G169" s="35">
        <v>4200</v>
      </c>
      <c r="H169" s="68">
        <v>40</v>
      </c>
      <c r="I169" s="60">
        <f t="shared" si="2"/>
        <v>168000</v>
      </c>
    </row>
    <row r="170" spans="2:9" s="61" customFormat="1">
      <c r="B170" s="55">
        <v>159</v>
      </c>
      <c r="C170" s="71" t="s">
        <v>173</v>
      </c>
      <c r="D170" s="57"/>
      <c r="E170" s="57"/>
      <c r="F170" s="58" t="s">
        <v>150</v>
      </c>
      <c r="G170" s="35">
        <v>3800</v>
      </c>
      <c r="H170" s="68">
        <v>25</v>
      </c>
      <c r="I170" s="60">
        <f t="shared" si="2"/>
        <v>95000</v>
      </c>
    </row>
    <row r="171" spans="2:9" s="61" customFormat="1">
      <c r="B171" s="55">
        <v>160</v>
      </c>
      <c r="C171" s="71" t="s">
        <v>174</v>
      </c>
      <c r="D171" s="57"/>
      <c r="E171" s="57"/>
      <c r="F171" s="58" t="s">
        <v>150</v>
      </c>
      <c r="G171" s="35">
        <v>6350</v>
      </c>
      <c r="H171" s="68">
        <v>30</v>
      </c>
      <c r="I171" s="60">
        <f t="shared" si="2"/>
        <v>190500</v>
      </c>
    </row>
    <row r="172" spans="2:9" s="61" customFormat="1">
      <c r="B172" s="55">
        <v>161</v>
      </c>
      <c r="C172" s="71" t="s">
        <v>175</v>
      </c>
      <c r="D172" s="57"/>
      <c r="E172" s="57"/>
      <c r="F172" s="58" t="s">
        <v>150</v>
      </c>
      <c r="G172" s="35">
        <v>16200</v>
      </c>
      <c r="H172" s="68">
        <v>25</v>
      </c>
      <c r="I172" s="60">
        <f t="shared" si="2"/>
        <v>405000</v>
      </c>
    </row>
    <row r="173" spans="2:9" s="61" customFormat="1">
      <c r="B173" s="55">
        <v>162</v>
      </c>
      <c r="C173" s="71" t="s">
        <v>176</v>
      </c>
      <c r="D173" s="57"/>
      <c r="E173" s="57"/>
      <c r="F173" s="58" t="s">
        <v>150</v>
      </c>
      <c r="G173" s="35">
        <v>14650</v>
      </c>
      <c r="H173" s="68">
        <v>30</v>
      </c>
      <c r="I173" s="60">
        <f t="shared" si="2"/>
        <v>439500</v>
      </c>
    </row>
    <row r="174" spans="2:9" s="61" customFormat="1">
      <c r="B174" s="55">
        <v>163</v>
      </c>
      <c r="C174" s="71" t="s">
        <v>177</v>
      </c>
      <c r="D174" s="57"/>
      <c r="E174" s="57"/>
      <c r="F174" s="58" t="s">
        <v>150</v>
      </c>
      <c r="G174" s="35">
        <v>3350</v>
      </c>
      <c r="H174" s="68">
        <v>30</v>
      </c>
      <c r="I174" s="60">
        <f t="shared" si="2"/>
        <v>100500</v>
      </c>
    </row>
    <row r="175" spans="2:9">
      <c r="B175" s="5">
        <v>164</v>
      </c>
      <c r="C175" s="40" t="s">
        <v>178</v>
      </c>
      <c r="D175" s="7"/>
      <c r="E175" s="7"/>
      <c r="F175" s="17" t="s">
        <v>150</v>
      </c>
      <c r="G175" s="9">
        <v>31500</v>
      </c>
      <c r="H175" s="10">
        <v>2</v>
      </c>
      <c r="I175" s="11">
        <f t="shared" si="2"/>
        <v>63000</v>
      </c>
    </row>
    <row r="176" spans="2:9" s="61" customFormat="1">
      <c r="B176" s="55">
        <v>165</v>
      </c>
      <c r="C176" s="71" t="s">
        <v>179</v>
      </c>
      <c r="D176" s="57"/>
      <c r="E176" s="57"/>
      <c r="F176" s="58" t="s">
        <v>162</v>
      </c>
      <c r="G176" s="35">
        <v>6000</v>
      </c>
      <c r="H176" s="68">
        <v>25</v>
      </c>
      <c r="I176" s="60">
        <f t="shared" si="2"/>
        <v>150000</v>
      </c>
    </row>
    <row r="177" spans="2:9">
      <c r="B177" s="5">
        <v>166</v>
      </c>
      <c r="C177" s="40" t="s">
        <v>180</v>
      </c>
      <c r="D177" s="7"/>
      <c r="E177" s="7"/>
      <c r="F177" s="17" t="s">
        <v>150</v>
      </c>
      <c r="G177" s="9">
        <v>31500</v>
      </c>
      <c r="H177" s="10">
        <v>2</v>
      </c>
      <c r="I177" s="11">
        <f t="shared" si="2"/>
        <v>63000</v>
      </c>
    </row>
    <row r="178" spans="2:9" s="61" customFormat="1">
      <c r="B178" s="55">
        <v>167</v>
      </c>
      <c r="C178" s="71" t="s">
        <v>181</v>
      </c>
      <c r="D178" s="57"/>
      <c r="E178" s="57"/>
      <c r="F178" s="58" t="s">
        <v>150</v>
      </c>
      <c r="G178" s="35">
        <v>11300</v>
      </c>
      <c r="H178" s="68">
        <v>25</v>
      </c>
      <c r="I178" s="60">
        <f t="shared" si="2"/>
        <v>282500</v>
      </c>
    </row>
    <row r="179" spans="2:9" s="61" customFormat="1">
      <c r="B179" s="55">
        <v>168</v>
      </c>
      <c r="C179" s="71" t="s">
        <v>182</v>
      </c>
      <c r="D179" s="57"/>
      <c r="E179" s="57"/>
      <c r="F179" s="58" t="s">
        <v>150</v>
      </c>
      <c r="G179" s="35">
        <v>4000</v>
      </c>
      <c r="H179" s="68">
        <v>25</v>
      </c>
      <c r="I179" s="60">
        <f t="shared" si="2"/>
        <v>100000</v>
      </c>
    </row>
    <row r="180" spans="2:9">
      <c r="B180" s="5">
        <v>169</v>
      </c>
      <c r="C180" s="40" t="s">
        <v>183</v>
      </c>
      <c r="D180" s="7"/>
      <c r="E180" s="7"/>
      <c r="F180" s="17" t="s">
        <v>150</v>
      </c>
      <c r="G180" s="9">
        <v>31500</v>
      </c>
      <c r="H180" s="10">
        <v>2</v>
      </c>
      <c r="I180" s="11">
        <f t="shared" si="2"/>
        <v>63000</v>
      </c>
    </row>
    <row r="181" spans="2:9" s="61" customFormat="1">
      <c r="B181" s="55">
        <v>170</v>
      </c>
      <c r="C181" s="71" t="s">
        <v>184</v>
      </c>
      <c r="D181" s="57"/>
      <c r="E181" s="57"/>
      <c r="F181" s="58" t="s">
        <v>162</v>
      </c>
      <c r="G181" s="35">
        <v>4500</v>
      </c>
      <c r="H181" s="68">
        <v>10</v>
      </c>
      <c r="I181" s="60">
        <f t="shared" si="2"/>
        <v>45000</v>
      </c>
    </row>
    <row r="182" spans="2:9" s="61" customFormat="1">
      <c r="B182" s="55">
        <v>171</v>
      </c>
      <c r="C182" s="71" t="s">
        <v>185</v>
      </c>
      <c r="D182" s="57"/>
      <c r="E182" s="57"/>
      <c r="F182" s="58" t="s">
        <v>150</v>
      </c>
      <c r="G182" s="35">
        <v>10000</v>
      </c>
      <c r="H182" s="68">
        <v>25</v>
      </c>
      <c r="I182" s="60">
        <f t="shared" si="2"/>
        <v>250000</v>
      </c>
    </row>
    <row r="183" spans="2:9" s="61" customFormat="1">
      <c r="B183" s="55">
        <v>172</v>
      </c>
      <c r="C183" s="71" t="s">
        <v>186</v>
      </c>
      <c r="D183" s="57"/>
      <c r="E183" s="57"/>
      <c r="F183" s="58" t="s">
        <v>150</v>
      </c>
      <c r="G183" s="35">
        <v>14650</v>
      </c>
      <c r="H183" s="68">
        <v>35</v>
      </c>
      <c r="I183" s="60">
        <f t="shared" si="2"/>
        <v>512750</v>
      </c>
    </row>
    <row r="184" spans="2:9" s="61" customFormat="1">
      <c r="B184" s="55">
        <v>173</v>
      </c>
      <c r="C184" s="71" t="s">
        <v>187</v>
      </c>
      <c r="D184" s="57"/>
      <c r="E184" s="57"/>
      <c r="F184" s="58" t="s">
        <v>150</v>
      </c>
      <c r="G184" s="35">
        <v>5400</v>
      </c>
      <c r="H184" s="68">
        <v>40</v>
      </c>
      <c r="I184" s="60">
        <f t="shared" si="2"/>
        <v>216000</v>
      </c>
    </row>
    <row r="185" spans="2:9" s="61" customFormat="1">
      <c r="B185" s="55">
        <v>174</v>
      </c>
      <c r="C185" s="71" t="s">
        <v>188</v>
      </c>
      <c r="D185" s="57"/>
      <c r="E185" s="57"/>
      <c r="F185" s="58" t="s">
        <v>150</v>
      </c>
      <c r="G185" s="35">
        <v>5400</v>
      </c>
      <c r="H185" s="68">
        <v>30</v>
      </c>
      <c r="I185" s="60">
        <f t="shared" si="2"/>
        <v>162000</v>
      </c>
    </row>
    <row r="186" spans="2:9" s="61" customFormat="1">
      <c r="B186" s="55">
        <v>175</v>
      </c>
      <c r="C186" s="71" t="s">
        <v>189</v>
      </c>
      <c r="D186" s="57"/>
      <c r="E186" s="57"/>
      <c r="F186" s="58" t="s">
        <v>150</v>
      </c>
      <c r="G186" s="35">
        <v>12000</v>
      </c>
      <c r="H186" s="68">
        <v>30</v>
      </c>
      <c r="I186" s="60">
        <f t="shared" si="2"/>
        <v>360000</v>
      </c>
    </row>
    <row r="187" spans="2:9" s="61" customFormat="1">
      <c r="B187" s="55">
        <v>176</v>
      </c>
      <c r="C187" s="71" t="s">
        <v>190</v>
      </c>
      <c r="D187" s="57"/>
      <c r="E187" s="57"/>
      <c r="F187" s="58" t="s">
        <v>150</v>
      </c>
      <c r="G187" s="35">
        <v>4200</v>
      </c>
      <c r="H187" s="68">
        <v>20</v>
      </c>
      <c r="I187" s="60">
        <f t="shared" si="2"/>
        <v>84000</v>
      </c>
    </row>
    <row r="188" spans="2:9" s="61" customFormat="1">
      <c r="B188" s="55">
        <v>177</v>
      </c>
      <c r="C188" s="71" t="s">
        <v>191</v>
      </c>
      <c r="D188" s="57"/>
      <c r="E188" s="57"/>
      <c r="F188" s="58" t="s">
        <v>150</v>
      </c>
      <c r="G188" s="35">
        <v>3900</v>
      </c>
      <c r="H188" s="68">
        <v>40</v>
      </c>
      <c r="I188" s="60">
        <f t="shared" si="2"/>
        <v>156000</v>
      </c>
    </row>
    <row r="189" spans="2:9" s="61" customFormat="1">
      <c r="B189" s="55">
        <v>178</v>
      </c>
      <c r="C189" s="71" t="s">
        <v>192</v>
      </c>
      <c r="D189" s="57"/>
      <c r="E189" s="57"/>
      <c r="F189" s="58" t="s">
        <v>150</v>
      </c>
      <c r="G189" s="35">
        <v>9600</v>
      </c>
      <c r="H189" s="68">
        <v>20</v>
      </c>
      <c r="I189" s="60">
        <f t="shared" si="2"/>
        <v>192000</v>
      </c>
    </row>
    <row r="190" spans="2:9" s="61" customFormat="1" ht="25.5">
      <c r="B190" s="55">
        <v>179</v>
      </c>
      <c r="C190" s="71" t="s">
        <v>193</v>
      </c>
      <c r="D190" s="57"/>
      <c r="E190" s="57"/>
      <c r="F190" s="58" t="s">
        <v>150</v>
      </c>
      <c r="G190" s="35">
        <v>8300</v>
      </c>
      <c r="H190" s="68">
        <v>20</v>
      </c>
      <c r="I190" s="60">
        <f t="shared" si="2"/>
        <v>166000</v>
      </c>
    </row>
    <row r="191" spans="2:9" s="61" customFormat="1">
      <c r="B191" s="55">
        <v>180</v>
      </c>
      <c r="C191" s="71" t="s">
        <v>194</v>
      </c>
      <c r="D191" s="57"/>
      <c r="E191" s="57"/>
      <c r="F191" s="58" t="s">
        <v>195</v>
      </c>
      <c r="G191" s="35">
        <v>1200</v>
      </c>
      <c r="H191" s="68">
        <v>35</v>
      </c>
      <c r="I191" s="60">
        <f t="shared" si="2"/>
        <v>42000</v>
      </c>
    </row>
    <row r="192" spans="2:9" s="61" customFormat="1">
      <c r="B192" s="55">
        <v>181</v>
      </c>
      <c r="C192" s="71" t="s">
        <v>196</v>
      </c>
      <c r="D192" s="57"/>
      <c r="E192" s="57"/>
      <c r="F192" s="58" t="s">
        <v>162</v>
      </c>
      <c r="G192" s="35">
        <v>4000</v>
      </c>
      <c r="H192" s="68">
        <v>6</v>
      </c>
      <c r="I192" s="60">
        <f t="shared" si="2"/>
        <v>24000</v>
      </c>
    </row>
    <row r="193" spans="2:9" s="61" customFormat="1" ht="25.5">
      <c r="B193" s="55">
        <v>182</v>
      </c>
      <c r="C193" s="71" t="s">
        <v>197</v>
      </c>
      <c r="D193" s="57"/>
      <c r="E193" s="57"/>
      <c r="F193" s="58" t="s">
        <v>162</v>
      </c>
      <c r="G193" s="35">
        <v>23300</v>
      </c>
      <c r="H193" s="68">
        <v>5</v>
      </c>
      <c r="I193" s="60">
        <f t="shared" si="2"/>
        <v>116500</v>
      </c>
    </row>
    <row r="194" spans="2:9" s="61" customFormat="1">
      <c r="B194" s="55">
        <v>183</v>
      </c>
      <c r="C194" s="71" t="s">
        <v>198</v>
      </c>
      <c r="D194" s="57"/>
      <c r="E194" s="57"/>
      <c r="F194" s="58" t="s">
        <v>26</v>
      </c>
      <c r="G194" s="35">
        <v>4800</v>
      </c>
      <c r="H194" s="68">
        <v>2</v>
      </c>
      <c r="I194" s="60">
        <f t="shared" si="2"/>
        <v>9600</v>
      </c>
    </row>
    <row r="195" spans="2:9" s="61" customFormat="1">
      <c r="B195" s="55">
        <v>184</v>
      </c>
      <c r="C195" s="71" t="s">
        <v>199</v>
      </c>
      <c r="D195" s="57"/>
      <c r="E195" s="57"/>
      <c r="F195" s="58" t="s">
        <v>150</v>
      </c>
      <c r="G195" s="35">
        <v>6550</v>
      </c>
      <c r="H195" s="68">
        <v>140</v>
      </c>
      <c r="I195" s="60">
        <f t="shared" si="2"/>
        <v>917000</v>
      </c>
    </row>
    <row r="196" spans="2:9" s="61" customFormat="1" ht="25.5">
      <c r="B196" s="55">
        <v>185</v>
      </c>
      <c r="C196" s="71" t="s">
        <v>200</v>
      </c>
      <c r="D196" s="57"/>
      <c r="E196" s="57"/>
      <c r="F196" s="58" t="s">
        <v>162</v>
      </c>
      <c r="G196" s="35">
        <v>1900</v>
      </c>
      <c r="H196" s="68">
        <v>1300</v>
      </c>
      <c r="I196" s="60">
        <f t="shared" si="2"/>
        <v>2470000</v>
      </c>
    </row>
    <row r="197" spans="2:9" s="61" customFormat="1" ht="25.5">
      <c r="B197" s="55">
        <v>186</v>
      </c>
      <c r="C197" s="71" t="s">
        <v>201</v>
      </c>
      <c r="D197" s="57"/>
      <c r="E197" s="57"/>
      <c r="F197" s="58" t="s">
        <v>162</v>
      </c>
      <c r="G197" s="35">
        <v>7650</v>
      </c>
      <c r="H197" s="68">
        <v>35</v>
      </c>
      <c r="I197" s="60">
        <f t="shared" si="2"/>
        <v>267750</v>
      </c>
    </row>
    <row r="198" spans="2:9">
      <c r="B198" s="5">
        <v>187</v>
      </c>
      <c r="C198" s="90" t="s">
        <v>202</v>
      </c>
      <c r="D198" s="91"/>
      <c r="E198" s="92"/>
      <c r="F198" s="38"/>
      <c r="G198" s="34"/>
      <c r="H198" s="39"/>
      <c r="I198" s="11">
        <f t="shared" si="2"/>
        <v>0</v>
      </c>
    </row>
    <row r="199" spans="2:9" s="61" customFormat="1">
      <c r="B199" s="55">
        <v>188</v>
      </c>
      <c r="C199" s="71" t="s">
        <v>203</v>
      </c>
      <c r="D199" s="57"/>
      <c r="E199" s="57"/>
      <c r="F199" s="58" t="s">
        <v>10</v>
      </c>
      <c r="G199" s="35">
        <v>1000</v>
      </c>
      <c r="H199" s="68">
        <v>15</v>
      </c>
      <c r="I199" s="60">
        <f t="shared" si="2"/>
        <v>15000</v>
      </c>
    </row>
    <row r="200" spans="2:9" s="61" customFormat="1">
      <c r="B200" s="55">
        <v>192</v>
      </c>
      <c r="C200" s="71" t="s">
        <v>204</v>
      </c>
      <c r="D200" s="57"/>
      <c r="E200" s="57"/>
      <c r="F200" s="58" t="s">
        <v>10</v>
      </c>
      <c r="G200" s="35">
        <v>360</v>
      </c>
      <c r="H200" s="68">
        <v>50</v>
      </c>
      <c r="I200" s="60">
        <f t="shared" ref="I200:I260" si="3">G200*H200</f>
        <v>18000</v>
      </c>
    </row>
    <row r="201" spans="2:9" s="61" customFormat="1">
      <c r="B201" s="55">
        <v>193</v>
      </c>
      <c r="C201" s="71" t="s">
        <v>205</v>
      </c>
      <c r="D201" s="57"/>
      <c r="E201" s="57"/>
      <c r="F201" s="58" t="s">
        <v>10</v>
      </c>
      <c r="G201" s="35">
        <v>450</v>
      </c>
      <c r="H201" s="68">
        <v>50</v>
      </c>
      <c r="I201" s="60">
        <f t="shared" si="3"/>
        <v>22500</v>
      </c>
    </row>
    <row r="202" spans="2:9" s="61" customFormat="1">
      <c r="B202" s="55">
        <v>194</v>
      </c>
      <c r="C202" s="71" t="s">
        <v>325</v>
      </c>
      <c r="D202" s="57"/>
      <c r="E202" s="57"/>
      <c r="F202" s="58" t="s">
        <v>10</v>
      </c>
      <c r="G202" s="35">
        <v>4600</v>
      </c>
      <c r="H202" s="68">
        <v>5</v>
      </c>
      <c r="I202" s="60">
        <f t="shared" si="3"/>
        <v>23000</v>
      </c>
    </row>
    <row r="203" spans="2:9" s="61" customFormat="1">
      <c r="B203" s="55">
        <v>195</v>
      </c>
      <c r="C203" s="71" t="s">
        <v>206</v>
      </c>
      <c r="D203" s="57"/>
      <c r="E203" s="57"/>
      <c r="F203" s="58" t="s">
        <v>10</v>
      </c>
      <c r="G203" s="35">
        <v>65</v>
      </c>
      <c r="H203" s="68">
        <v>300</v>
      </c>
      <c r="I203" s="60">
        <f t="shared" si="3"/>
        <v>19500</v>
      </c>
    </row>
    <row r="204" spans="2:9" s="61" customFormat="1">
      <c r="B204" s="55">
        <v>196</v>
      </c>
      <c r="C204" s="71" t="s">
        <v>207</v>
      </c>
      <c r="D204" s="57"/>
      <c r="E204" s="57"/>
      <c r="F204" s="58" t="s">
        <v>10</v>
      </c>
      <c r="G204" s="35">
        <v>1500</v>
      </c>
      <c r="H204" s="68">
        <v>10</v>
      </c>
      <c r="I204" s="60">
        <f t="shared" si="3"/>
        <v>15000</v>
      </c>
    </row>
    <row r="205" spans="2:9" s="61" customFormat="1">
      <c r="B205" s="55">
        <v>197</v>
      </c>
      <c r="C205" s="71" t="s">
        <v>208</v>
      </c>
      <c r="D205" s="57"/>
      <c r="E205" s="57"/>
      <c r="F205" s="58" t="s">
        <v>10</v>
      </c>
      <c r="G205" s="35">
        <v>2500</v>
      </c>
      <c r="H205" s="68">
        <v>10</v>
      </c>
      <c r="I205" s="60">
        <f t="shared" si="3"/>
        <v>25000</v>
      </c>
    </row>
    <row r="206" spans="2:9" s="61" customFormat="1">
      <c r="B206" s="55">
        <v>198</v>
      </c>
      <c r="C206" s="71" t="s">
        <v>209</v>
      </c>
      <c r="D206" s="57"/>
      <c r="E206" s="57"/>
      <c r="F206" s="58" t="s">
        <v>10</v>
      </c>
      <c r="G206" s="35">
        <v>2000</v>
      </c>
      <c r="H206" s="68">
        <v>10</v>
      </c>
      <c r="I206" s="60">
        <f t="shared" si="3"/>
        <v>20000</v>
      </c>
    </row>
    <row r="207" spans="2:9" s="61" customFormat="1">
      <c r="B207" s="55">
        <v>199</v>
      </c>
      <c r="C207" s="71" t="s">
        <v>210</v>
      </c>
      <c r="D207" s="57"/>
      <c r="E207" s="57"/>
      <c r="F207" s="58" t="s">
        <v>10</v>
      </c>
      <c r="G207" s="35">
        <v>2600</v>
      </c>
      <c r="H207" s="68">
        <v>15</v>
      </c>
      <c r="I207" s="60">
        <f t="shared" si="3"/>
        <v>39000</v>
      </c>
    </row>
    <row r="208" spans="2:9" s="61" customFormat="1">
      <c r="B208" s="55">
        <v>200</v>
      </c>
      <c r="C208" s="71" t="s">
        <v>211</v>
      </c>
      <c r="D208" s="57"/>
      <c r="E208" s="57"/>
      <c r="F208" s="58" t="s">
        <v>10</v>
      </c>
      <c r="G208" s="35">
        <v>90</v>
      </c>
      <c r="H208" s="68">
        <v>8000</v>
      </c>
      <c r="I208" s="60">
        <f t="shared" si="3"/>
        <v>720000</v>
      </c>
    </row>
    <row r="209" spans="2:9">
      <c r="B209" s="5">
        <v>201</v>
      </c>
      <c r="C209" s="40" t="s">
        <v>212</v>
      </c>
      <c r="D209" s="7"/>
      <c r="E209" s="7"/>
      <c r="F209" s="17" t="s">
        <v>10</v>
      </c>
      <c r="G209" s="9">
        <v>8200</v>
      </c>
      <c r="H209" s="10">
        <v>5</v>
      </c>
      <c r="I209" s="11">
        <f t="shared" si="3"/>
        <v>41000</v>
      </c>
    </row>
    <row r="210" spans="2:9">
      <c r="B210" s="5">
        <v>202</v>
      </c>
      <c r="C210" s="40" t="s">
        <v>213</v>
      </c>
      <c r="D210" s="7"/>
      <c r="E210" s="7"/>
      <c r="F210" s="17" t="s">
        <v>10</v>
      </c>
      <c r="G210" s="9">
        <v>6800</v>
      </c>
      <c r="H210" s="10">
        <v>5</v>
      </c>
      <c r="I210" s="11">
        <f t="shared" si="3"/>
        <v>34000</v>
      </c>
    </row>
    <row r="211" spans="2:9">
      <c r="B211" s="5">
        <v>203</v>
      </c>
      <c r="C211" s="40" t="s">
        <v>214</v>
      </c>
      <c r="D211" s="7"/>
      <c r="E211" s="7"/>
      <c r="F211" s="17" t="s">
        <v>162</v>
      </c>
      <c r="G211" s="35">
        <v>20000</v>
      </c>
      <c r="H211" s="10">
        <v>20</v>
      </c>
      <c r="I211" s="11">
        <f t="shared" si="3"/>
        <v>400000</v>
      </c>
    </row>
    <row r="212" spans="2:9" s="61" customFormat="1" ht="18.75" customHeight="1">
      <c r="B212" s="55">
        <v>204</v>
      </c>
      <c r="C212" s="71" t="s">
        <v>215</v>
      </c>
      <c r="D212" s="57"/>
      <c r="E212" s="57"/>
      <c r="F212" s="58" t="s">
        <v>10</v>
      </c>
      <c r="G212" s="35">
        <v>25</v>
      </c>
      <c r="H212" s="68">
        <v>92000</v>
      </c>
      <c r="I212" s="60">
        <f t="shared" si="3"/>
        <v>2300000</v>
      </c>
    </row>
    <row r="213" spans="2:9" s="61" customFormat="1" ht="25.5">
      <c r="B213" s="55">
        <v>205</v>
      </c>
      <c r="C213" s="71" t="s">
        <v>216</v>
      </c>
      <c r="D213" s="57"/>
      <c r="E213" s="57"/>
      <c r="F213" s="58" t="s">
        <v>10</v>
      </c>
      <c r="G213" s="35">
        <v>20</v>
      </c>
      <c r="H213" s="68">
        <v>70000</v>
      </c>
      <c r="I213" s="60">
        <f t="shared" si="3"/>
        <v>1400000</v>
      </c>
    </row>
    <row r="214" spans="2:9" s="61" customFormat="1" ht="25.5">
      <c r="B214" s="55">
        <v>206</v>
      </c>
      <c r="C214" s="71" t="s">
        <v>217</v>
      </c>
      <c r="D214" s="57"/>
      <c r="E214" s="57"/>
      <c r="F214" s="58" t="s">
        <v>10</v>
      </c>
      <c r="G214" s="35">
        <v>70</v>
      </c>
      <c r="H214" s="68">
        <v>33750</v>
      </c>
      <c r="I214" s="60">
        <f t="shared" si="3"/>
        <v>2362500</v>
      </c>
    </row>
    <row r="215" spans="2:9" s="61" customFormat="1">
      <c r="B215" s="55">
        <v>207</v>
      </c>
      <c r="C215" s="71" t="s">
        <v>218</v>
      </c>
      <c r="D215" s="57"/>
      <c r="E215" s="57"/>
      <c r="F215" s="58" t="s">
        <v>10</v>
      </c>
      <c r="G215" s="35">
        <v>650</v>
      </c>
      <c r="H215" s="68">
        <v>300</v>
      </c>
      <c r="I215" s="60">
        <f t="shared" si="3"/>
        <v>195000</v>
      </c>
    </row>
    <row r="216" spans="2:9" s="61" customFormat="1">
      <c r="B216" s="55">
        <v>208</v>
      </c>
      <c r="C216" s="71" t="s">
        <v>219</v>
      </c>
      <c r="D216" s="57"/>
      <c r="E216" s="57"/>
      <c r="F216" s="58" t="s">
        <v>10</v>
      </c>
      <c r="G216" s="35">
        <v>700</v>
      </c>
      <c r="H216" s="68">
        <v>200</v>
      </c>
      <c r="I216" s="60">
        <f t="shared" si="3"/>
        <v>140000</v>
      </c>
    </row>
    <row r="217" spans="2:9" s="61" customFormat="1">
      <c r="B217" s="55">
        <v>209</v>
      </c>
      <c r="C217" s="71" t="s">
        <v>220</v>
      </c>
      <c r="D217" s="57"/>
      <c r="E217" s="57"/>
      <c r="F217" s="58" t="s">
        <v>10</v>
      </c>
      <c r="G217" s="35">
        <v>650</v>
      </c>
      <c r="H217" s="68">
        <v>200</v>
      </c>
      <c r="I217" s="60">
        <f t="shared" si="3"/>
        <v>130000</v>
      </c>
    </row>
    <row r="218" spans="2:9" s="61" customFormat="1">
      <c r="B218" s="55">
        <v>210</v>
      </c>
      <c r="C218" s="71" t="s">
        <v>221</v>
      </c>
      <c r="D218" s="57"/>
      <c r="E218" s="57"/>
      <c r="F218" s="58" t="s">
        <v>10</v>
      </c>
      <c r="G218" s="35">
        <v>650</v>
      </c>
      <c r="H218" s="68">
        <v>200</v>
      </c>
      <c r="I218" s="60">
        <f t="shared" si="3"/>
        <v>130000</v>
      </c>
    </row>
    <row r="219" spans="2:9" s="61" customFormat="1">
      <c r="B219" s="55">
        <v>211</v>
      </c>
      <c r="C219" s="71" t="s">
        <v>222</v>
      </c>
      <c r="D219" s="57"/>
      <c r="E219" s="57"/>
      <c r="F219" s="58" t="s">
        <v>10</v>
      </c>
      <c r="G219" s="35">
        <v>100</v>
      </c>
      <c r="H219" s="68">
        <v>6000</v>
      </c>
      <c r="I219" s="60">
        <f t="shared" si="3"/>
        <v>600000</v>
      </c>
    </row>
    <row r="220" spans="2:9" s="61" customFormat="1">
      <c r="B220" s="55">
        <v>212</v>
      </c>
      <c r="C220" s="71" t="s">
        <v>223</v>
      </c>
      <c r="D220" s="57"/>
      <c r="E220" s="57"/>
      <c r="F220" s="58" t="s">
        <v>10</v>
      </c>
      <c r="G220" s="35">
        <v>20</v>
      </c>
      <c r="H220" s="68">
        <v>7000</v>
      </c>
      <c r="I220" s="60">
        <f t="shared" si="3"/>
        <v>140000</v>
      </c>
    </row>
    <row r="221" spans="2:9" s="61" customFormat="1" ht="25.5">
      <c r="B221" s="55">
        <v>213</v>
      </c>
      <c r="C221" s="71" t="s">
        <v>224</v>
      </c>
      <c r="D221" s="57"/>
      <c r="E221" s="57"/>
      <c r="F221" s="58" t="s">
        <v>10</v>
      </c>
      <c r="G221" s="35">
        <v>15</v>
      </c>
      <c r="H221" s="68">
        <v>15000</v>
      </c>
      <c r="I221" s="60">
        <f t="shared" si="3"/>
        <v>225000</v>
      </c>
    </row>
    <row r="222" spans="2:9" s="61" customFormat="1">
      <c r="B222" s="55">
        <v>214</v>
      </c>
      <c r="C222" s="71" t="s">
        <v>225</v>
      </c>
      <c r="D222" s="57"/>
      <c r="E222" s="57"/>
      <c r="F222" s="58" t="s">
        <v>10</v>
      </c>
      <c r="G222" s="35">
        <v>40</v>
      </c>
      <c r="H222" s="68">
        <v>6000</v>
      </c>
      <c r="I222" s="60">
        <f t="shared" si="3"/>
        <v>240000</v>
      </c>
    </row>
    <row r="223" spans="2:9" s="61" customFormat="1">
      <c r="B223" s="55">
        <v>215</v>
      </c>
      <c r="C223" s="71" t="s">
        <v>226</v>
      </c>
      <c r="D223" s="57"/>
      <c r="E223" s="57"/>
      <c r="F223" s="58" t="s">
        <v>10</v>
      </c>
      <c r="G223" s="35">
        <v>60</v>
      </c>
      <c r="H223" s="68">
        <v>7000</v>
      </c>
      <c r="I223" s="60">
        <f t="shared" si="3"/>
        <v>420000</v>
      </c>
    </row>
    <row r="224" spans="2:9" s="61" customFormat="1" ht="15.75" customHeight="1">
      <c r="B224" s="55">
        <v>216</v>
      </c>
      <c r="C224" s="71" t="s">
        <v>227</v>
      </c>
      <c r="D224" s="57"/>
      <c r="E224" s="57"/>
      <c r="F224" s="58" t="s">
        <v>10</v>
      </c>
      <c r="G224" s="35">
        <v>120</v>
      </c>
      <c r="H224" s="68">
        <v>7000</v>
      </c>
      <c r="I224" s="60">
        <f t="shared" si="3"/>
        <v>840000</v>
      </c>
    </row>
    <row r="225" spans="2:9" s="61" customFormat="1">
      <c r="B225" s="55">
        <v>218</v>
      </c>
      <c r="C225" s="71" t="s">
        <v>228</v>
      </c>
      <c r="D225" s="57"/>
      <c r="E225" s="57"/>
      <c r="F225" s="58" t="s">
        <v>10</v>
      </c>
      <c r="G225" s="35">
        <v>2800</v>
      </c>
      <c r="H225" s="68">
        <v>5</v>
      </c>
      <c r="I225" s="60">
        <f t="shared" si="3"/>
        <v>14000</v>
      </c>
    </row>
    <row r="226" spans="2:9" s="61" customFormat="1" ht="25.5">
      <c r="B226" s="55">
        <v>219</v>
      </c>
      <c r="C226" s="71" t="s">
        <v>229</v>
      </c>
      <c r="D226" s="57"/>
      <c r="E226" s="57"/>
      <c r="F226" s="58" t="s">
        <v>10</v>
      </c>
      <c r="G226" s="35">
        <v>1300</v>
      </c>
      <c r="H226" s="68">
        <v>10</v>
      </c>
      <c r="I226" s="60">
        <f t="shared" si="3"/>
        <v>13000</v>
      </c>
    </row>
    <row r="227" spans="2:9" s="61" customFormat="1">
      <c r="B227" s="55">
        <v>220</v>
      </c>
      <c r="C227" s="71" t="s">
        <v>230</v>
      </c>
      <c r="D227" s="57"/>
      <c r="E227" s="57"/>
      <c r="F227" s="58" t="s">
        <v>10</v>
      </c>
      <c r="G227" s="35">
        <v>50</v>
      </c>
      <c r="H227" s="68">
        <v>200</v>
      </c>
      <c r="I227" s="60">
        <f t="shared" si="3"/>
        <v>10000</v>
      </c>
    </row>
    <row r="228" spans="2:9" s="61" customFormat="1">
      <c r="B228" s="55">
        <v>221</v>
      </c>
      <c r="C228" s="71" t="s">
        <v>231</v>
      </c>
      <c r="D228" s="57"/>
      <c r="E228" s="57"/>
      <c r="F228" s="58" t="s">
        <v>26</v>
      </c>
      <c r="G228" s="35">
        <v>4000</v>
      </c>
      <c r="H228" s="68">
        <v>100</v>
      </c>
      <c r="I228" s="60">
        <f t="shared" si="3"/>
        <v>400000</v>
      </c>
    </row>
    <row r="229" spans="2:9" s="61" customFormat="1">
      <c r="B229" s="55">
        <v>222</v>
      </c>
      <c r="C229" s="71" t="s">
        <v>232</v>
      </c>
      <c r="D229" s="57"/>
      <c r="E229" s="57"/>
      <c r="F229" s="58" t="s">
        <v>10</v>
      </c>
      <c r="G229" s="35">
        <v>1000</v>
      </c>
      <c r="H229" s="68">
        <v>10</v>
      </c>
      <c r="I229" s="60">
        <f t="shared" si="3"/>
        <v>10000</v>
      </c>
    </row>
    <row r="230" spans="2:9" s="61" customFormat="1">
      <c r="B230" s="55">
        <v>223</v>
      </c>
      <c r="C230" s="71" t="s">
        <v>233</v>
      </c>
      <c r="D230" s="57"/>
      <c r="E230" s="57"/>
      <c r="F230" s="58" t="s">
        <v>10</v>
      </c>
      <c r="G230" s="35">
        <v>2850</v>
      </c>
      <c r="H230" s="68">
        <v>10</v>
      </c>
      <c r="I230" s="60">
        <f t="shared" si="3"/>
        <v>28500</v>
      </c>
    </row>
    <row r="231" spans="2:9">
      <c r="B231" s="5">
        <v>224</v>
      </c>
      <c r="C231" s="90" t="s">
        <v>234</v>
      </c>
      <c r="D231" s="91"/>
      <c r="E231" s="92"/>
      <c r="F231" s="38"/>
      <c r="G231" s="34"/>
      <c r="H231" s="39"/>
      <c r="I231" s="11">
        <f t="shared" si="3"/>
        <v>0</v>
      </c>
    </row>
    <row r="232" spans="2:9" s="61" customFormat="1">
      <c r="B232" s="55">
        <v>225</v>
      </c>
      <c r="C232" s="71" t="s">
        <v>235</v>
      </c>
      <c r="D232" s="57"/>
      <c r="E232" s="57"/>
      <c r="F232" s="66" t="s">
        <v>26</v>
      </c>
      <c r="G232" s="23">
        <v>60000</v>
      </c>
      <c r="H232" s="68">
        <v>2</v>
      </c>
      <c r="I232" s="60">
        <f t="shared" si="3"/>
        <v>120000</v>
      </c>
    </row>
    <row r="233" spans="2:9" s="61" customFormat="1">
      <c r="B233" s="55">
        <v>226</v>
      </c>
      <c r="C233" s="71" t="s">
        <v>236</v>
      </c>
      <c r="D233" s="57"/>
      <c r="E233" s="57"/>
      <c r="F233" s="66" t="s">
        <v>26</v>
      </c>
      <c r="G233" s="23">
        <v>38000</v>
      </c>
      <c r="H233" s="68">
        <v>2</v>
      </c>
      <c r="I233" s="60">
        <f t="shared" si="3"/>
        <v>76000</v>
      </c>
    </row>
    <row r="234" spans="2:9" s="61" customFormat="1" ht="89.25">
      <c r="B234" s="55">
        <v>227</v>
      </c>
      <c r="C234" s="71" t="s">
        <v>237</v>
      </c>
      <c r="D234" s="57"/>
      <c r="E234" s="57"/>
      <c r="F234" s="66" t="s">
        <v>167</v>
      </c>
      <c r="G234" s="23">
        <v>1800</v>
      </c>
      <c r="H234" s="68">
        <v>220</v>
      </c>
      <c r="I234" s="60">
        <f t="shared" si="3"/>
        <v>396000</v>
      </c>
    </row>
    <row r="235" spans="2:9">
      <c r="B235" s="5">
        <v>228</v>
      </c>
      <c r="C235" s="40" t="s">
        <v>238</v>
      </c>
      <c r="D235" s="7"/>
      <c r="E235" s="7"/>
      <c r="F235" s="20" t="s">
        <v>26</v>
      </c>
      <c r="G235" s="18">
        <v>25000</v>
      </c>
      <c r="H235" s="10">
        <v>2.2000000000000002</v>
      </c>
      <c r="I235" s="11">
        <f t="shared" si="3"/>
        <v>55000.000000000007</v>
      </c>
    </row>
    <row r="236" spans="2:9" s="61" customFormat="1">
      <c r="B236" s="55">
        <v>229</v>
      </c>
      <c r="C236" s="71" t="s">
        <v>239</v>
      </c>
      <c r="D236" s="57"/>
      <c r="E236" s="57"/>
      <c r="F236" s="66" t="s">
        <v>162</v>
      </c>
      <c r="G236" s="23">
        <v>2800</v>
      </c>
      <c r="H236" s="73">
        <v>2.5</v>
      </c>
      <c r="I236" s="60">
        <f t="shared" si="3"/>
        <v>7000</v>
      </c>
    </row>
    <row r="237" spans="2:9">
      <c r="B237" s="5">
        <v>230</v>
      </c>
      <c r="C237" s="40" t="s">
        <v>240</v>
      </c>
      <c r="D237" s="7"/>
      <c r="E237" s="7"/>
      <c r="F237" s="20" t="s">
        <v>26</v>
      </c>
      <c r="G237" s="18">
        <v>2800</v>
      </c>
      <c r="H237" s="10">
        <v>5</v>
      </c>
      <c r="I237" s="11">
        <f t="shared" si="3"/>
        <v>14000</v>
      </c>
    </row>
    <row r="238" spans="2:9" s="61" customFormat="1">
      <c r="B238" s="55">
        <v>231</v>
      </c>
      <c r="C238" s="71" t="s">
        <v>241</v>
      </c>
      <c r="D238" s="57"/>
      <c r="E238" s="57"/>
      <c r="F238" s="66" t="s">
        <v>26</v>
      </c>
      <c r="G238" s="23">
        <v>690</v>
      </c>
      <c r="H238" s="68">
        <v>1</v>
      </c>
      <c r="I238" s="60">
        <f t="shared" si="3"/>
        <v>690</v>
      </c>
    </row>
    <row r="239" spans="2:9" s="61" customFormat="1" ht="27">
      <c r="B239" s="55">
        <v>232</v>
      </c>
      <c r="C239" s="80" t="s">
        <v>242</v>
      </c>
      <c r="D239" s="57"/>
      <c r="E239" s="57"/>
      <c r="F239" s="66" t="s">
        <v>26</v>
      </c>
      <c r="G239" s="23">
        <v>4900</v>
      </c>
      <c r="H239" s="68">
        <v>2.7</v>
      </c>
      <c r="I239" s="60">
        <f t="shared" si="3"/>
        <v>13230</v>
      </c>
    </row>
    <row r="240" spans="2:9">
      <c r="B240" s="5">
        <v>233</v>
      </c>
      <c r="C240" s="40" t="s">
        <v>243</v>
      </c>
      <c r="D240" s="7"/>
      <c r="E240" s="7"/>
      <c r="F240" s="20" t="s">
        <v>167</v>
      </c>
      <c r="G240" s="18">
        <v>6000</v>
      </c>
      <c r="H240" s="10">
        <v>3</v>
      </c>
      <c r="I240" s="11">
        <f t="shared" si="3"/>
        <v>18000</v>
      </c>
    </row>
    <row r="241" spans="2:9" s="61" customFormat="1">
      <c r="B241" s="55">
        <v>234</v>
      </c>
      <c r="C241" s="71" t="s">
        <v>244</v>
      </c>
      <c r="D241" s="57"/>
      <c r="E241" s="57"/>
      <c r="F241" s="66" t="s">
        <v>26</v>
      </c>
      <c r="G241" s="23">
        <v>62000</v>
      </c>
      <c r="H241" s="68">
        <v>0.75</v>
      </c>
      <c r="I241" s="60">
        <f t="shared" si="3"/>
        <v>46500</v>
      </c>
    </row>
    <row r="242" spans="2:9">
      <c r="B242" s="5">
        <v>235</v>
      </c>
      <c r="C242" s="40" t="s">
        <v>245</v>
      </c>
      <c r="D242" s="7"/>
      <c r="E242" s="7"/>
      <c r="F242" s="20" t="s">
        <v>26</v>
      </c>
      <c r="G242" s="18">
        <v>48000</v>
      </c>
      <c r="H242" s="10">
        <v>0.5</v>
      </c>
      <c r="I242" s="11">
        <f t="shared" si="3"/>
        <v>24000</v>
      </c>
    </row>
    <row r="243" spans="2:9" s="61" customFormat="1" ht="27">
      <c r="B243" s="55">
        <v>236</v>
      </c>
      <c r="C243" s="71" t="s">
        <v>246</v>
      </c>
      <c r="D243" s="57"/>
      <c r="E243" s="57"/>
      <c r="F243" s="66" t="s">
        <v>26</v>
      </c>
      <c r="G243" s="23">
        <v>8000</v>
      </c>
      <c r="H243" s="68">
        <v>0.5</v>
      </c>
      <c r="I243" s="60">
        <f t="shared" si="3"/>
        <v>4000</v>
      </c>
    </row>
    <row r="244" spans="2:9" s="61" customFormat="1">
      <c r="B244" s="55">
        <v>237</v>
      </c>
      <c r="C244" s="71" t="s">
        <v>247</v>
      </c>
      <c r="D244" s="57"/>
      <c r="E244" s="57"/>
      <c r="F244" s="66" t="s">
        <v>150</v>
      </c>
      <c r="G244" s="23">
        <v>6500</v>
      </c>
      <c r="H244" s="68">
        <v>7</v>
      </c>
      <c r="I244" s="60">
        <f t="shared" si="3"/>
        <v>45500</v>
      </c>
    </row>
    <row r="245" spans="2:9" s="61" customFormat="1">
      <c r="B245" s="55">
        <v>238</v>
      </c>
      <c r="C245" s="71" t="s">
        <v>248</v>
      </c>
      <c r="D245" s="57"/>
      <c r="E245" s="57"/>
      <c r="F245" s="66" t="s">
        <v>150</v>
      </c>
      <c r="G245" s="23">
        <v>14000</v>
      </c>
      <c r="H245" s="68">
        <v>6</v>
      </c>
      <c r="I245" s="60">
        <f t="shared" si="3"/>
        <v>84000</v>
      </c>
    </row>
    <row r="246" spans="2:9">
      <c r="B246" s="5">
        <v>239</v>
      </c>
      <c r="C246" s="40" t="s">
        <v>249</v>
      </c>
      <c r="D246" s="7"/>
      <c r="E246" s="7"/>
      <c r="F246" s="20" t="s">
        <v>250</v>
      </c>
      <c r="G246" s="18">
        <v>50000</v>
      </c>
      <c r="H246" s="10">
        <v>6</v>
      </c>
      <c r="I246" s="11">
        <f t="shared" si="3"/>
        <v>300000</v>
      </c>
    </row>
    <row r="247" spans="2:9" s="61" customFormat="1" ht="25.5">
      <c r="B247" s="55">
        <v>241</v>
      </c>
      <c r="C247" s="71" t="s">
        <v>251</v>
      </c>
      <c r="D247" s="57"/>
      <c r="E247" s="57"/>
      <c r="F247" s="66" t="s">
        <v>162</v>
      </c>
      <c r="G247" s="23">
        <v>3600</v>
      </c>
      <c r="H247" s="68">
        <v>700</v>
      </c>
      <c r="I247" s="60">
        <f t="shared" si="3"/>
        <v>2520000</v>
      </c>
    </row>
    <row r="248" spans="2:9" s="61" customFormat="1" ht="27">
      <c r="B248" s="55">
        <v>242</v>
      </c>
      <c r="C248" s="71" t="s">
        <v>252</v>
      </c>
      <c r="D248" s="57"/>
      <c r="E248" s="57"/>
      <c r="F248" s="66" t="s">
        <v>26</v>
      </c>
      <c r="G248" s="23">
        <v>35000</v>
      </c>
      <c r="H248" s="68">
        <v>1.7</v>
      </c>
      <c r="I248" s="60">
        <f t="shared" si="3"/>
        <v>59500</v>
      </c>
    </row>
    <row r="249" spans="2:9" s="61" customFormat="1">
      <c r="B249" s="55">
        <v>243</v>
      </c>
      <c r="C249" s="71" t="s">
        <v>253</v>
      </c>
      <c r="D249" s="57"/>
      <c r="E249" s="57"/>
      <c r="F249" s="66" t="s">
        <v>26</v>
      </c>
      <c r="G249" s="23">
        <v>750</v>
      </c>
      <c r="H249" s="68">
        <v>1</v>
      </c>
      <c r="I249" s="60">
        <f t="shared" si="3"/>
        <v>750</v>
      </c>
    </row>
    <row r="250" spans="2:9" s="61" customFormat="1" ht="39.75">
      <c r="B250" s="55">
        <v>244</v>
      </c>
      <c r="C250" s="71" t="s">
        <v>254</v>
      </c>
      <c r="D250" s="57"/>
      <c r="E250" s="57"/>
      <c r="F250" s="66" t="s">
        <v>26</v>
      </c>
      <c r="G250" s="23">
        <v>10500</v>
      </c>
      <c r="H250" s="68">
        <v>2.6</v>
      </c>
      <c r="I250" s="60">
        <f t="shared" si="3"/>
        <v>27300</v>
      </c>
    </row>
    <row r="251" spans="2:9">
      <c r="B251" s="5">
        <v>245</v>
      </c>
      <c r="C251" s="40" t="s">
        <v>255</v>
      </c>
      <c r="D251" s="7"/>
      <c r="E251" s="7"/>
      <c r="F251" s="20" t="s">
        <v>167</v>
      </c>
      <c r="G251" s="18">
        <v>6000</v>
      </c>
      <c r="H251" s="10">
        <v>5</v>
      </c>
      <c r="I251" s="11">
        <f t="shared" si="3"/>
        <v>30000</v>
      </c>
    </row>
    <row r="252" spans="2:9" s="61" customFormat="1" ht="38.25">
      <c r="B252" s="55">
        <v>246</v>
      </c>
      <c r="C252" s="71" t="s">
        <v>256</v>
      </c>
      <c r="D252" s="57"/>
      <c r="E252" s="57"/>
      <c r="F252" s="66" t="s">
        <v>26</v>
      </c>
      <c r="G252" s="23">
        <v>37000</v>
      </c>
      <c r="H252" s="68">
        <v>2</v>
      </c>
      <c r="I252" s="60">
        <f t="shared" si="3"/>
        <v>74000</v>
      </c>
    </row>
    <row r="253" spans="2:9" s="61" customFormat="1" ht="56.25" customHeight="1">
      <c r="B253" s="55">
        <v>247</v>
      </c>
      <c r="C253" s="71" t="s">
        <v>257</v>
      </c>
      <c r="D253" s="57"/>
      <c r="E253" s="57"/>
      <c r="F253" s="66" t="s">
        <v>26</v>
      </c>
      <c r="G253" s="23">
        <v>52000</v>
      </c>
      <c r="H253" s="67">
        <v>1</v>
      </c>
      <c r="I253" s="60">
        <f t="shared" si="3"/>
        <v>52000</v>
      </c>
    </row>
    <row r="254" spans="2:9" s="61" customFormat="1" ht="51">
      <c r="B254" s="55">
        <v>248</v>
      </c>
      <c r="C254" s="71" t="s">
        <v>258</v>
      </c>
      <c r="D254" s="57"/>
      <c r="E254" s="57"/>
      <c r="F254" s="66" t="s">
        <v>26</v>
      </c>
      <c r="G254" s="23">
        <v>29000</v>
      </c>
      <c r="H254" s="68">
        <v>3</v>
      </c>
      <c r="I254" s="60">
        <f t="shared" si="3"/>
        <v>87000</v>
      </c>
    </row>
    <row r="255" spans="2:9" s="61" customFormat="1" ht="38.25">
      <c r="B255" s="55">
        <v>249</v>
      </c>
      <c r="C255" s="71" t="s">
        <v>259</v>
      </c>
      <c r="D255" s="57"/>
      <c r="E255" s="57"/>
      <c r="F255" s="66" t="s">
        <v>26</v>
      </c>
      <c r="G255" s="23">
        <v>33000</v>
      </c>
      <c r="H255" s="68">
        <v>1</v>
      </c>
      <c r="I255" s="60">
        <f t="shared" si="3"/>
        <v>33000</v>
      </c>
    </row>
    <row r="256" spans="2:9" s="61" customFormat="1">
      <c r="B256" s="55">
        <v>250</v>
      </c>
      <c r="C256" s="71" t="s">
        <v>260</v>
      </c>
      <c r="D256" s="57"/>
      <c r="E256" s="57"/>
      <c r="F256" s="66" t="s">
        <v>10</v>
      </c>
      <c r="G256" s="23">
        <v>165000</v>
      </c>
      <c r="H256" s="68">
        <v>1</v>
      </c>
      <c r="I256" s="60">
        <f t="shared" si="3"/>
        <v>165000</v>
      </c>
    </row>
    <row r="257" spans="2:9" s="61" customFormat="1">
      <c r="B257" s="55">
        <v>251</v>
      </c>
      <c r="C257" s="71" t="s">
        <v>261</v>
      </c>
      <c r="D257" s="57"/>
      <c r="E257" s="57"/>
      <c r="F257" s="66" t="s">
        <v>26</v>
      </c>
      <c r="G257" s="23">
        <v>34000</v>
      </c>
      <c r="H257" s="67">
        <v>0.5</v>
      </c>
      <c r="I257" s="60">
        <f t="shared" si="3"/>
        <v>17000</v>
      </c>
    </row>
    <row r="258" spans="2:9" s="61" customFormat="1" ht="25.5">
      <c r="B258" s="55">
        <v>252</v>
      </c>
      <c r="C258" s="71" t="s">
        <v>262</v>
      </c>
      <c r="D258" s="57"/>
      <c r="E258" s="57"/>
      <c r="F258" s="66" t="s">
        <v>26</v>
      </c>
      <c r="G258" s="23">
        <v>125000</v>
      </c>
      <c r="H258" s="68">
        <v>2</v>
      </c>
      <c r="I258" s="60">
        <f t="shared" si="3"/>
        <v>250000</v>
      </c>
    </row>
    <row r="259" spans="2:9" s="61" customFormat="1" ht="25.5">
      <c r="B259" s="55">
        <v>253</v>
      </c>
      <c r="C259" s="71" t="s">
        <v>263</v>
      </c>
      <c r="D259" s="57"/>
      <c r="E259" s="57"/>
      <c r="F259" s="66" t="s">
        <v>26</v>
      </c>
      <c r="G259" s="23">
        <v>96000</v>
      </c>
      <c r="H259" s="68">
        <v>7</v>
      </c>
      <c r="I259" s="60">
        <f t="shared" si="3"/>
        <v>672000</v>
      </c>
    </row>
    <row r="260" spans="2:9" s="61" customFormat="1">
      <c r="B260" s="55">
        <v>254</v>
      </c>
      <c r="C260" s="71" t="s">
        <v>264</v>
      </c>
      <c r="D260" s="57"/>
      <c r="E260" s="57"/>
      <c r="F260" s="66" t="s">
        <v>26</v>
      </c>
      <c r="G260" s="23">
        <v>35000</v>
      </c>
      <c r="H260" s="68">
        <v>0.5</v>
      </c>
      <c r="I260" s="60">
        <f t="shared" si="3"/>
        <v>17500</v>
      </c>
    </row>
    <row r="261" spans="2:9" ht="25.5">
      <c r="B261" s="5">
        <v>255</v>
      </c>
      <c r="C261" s="40" t="s">
        <v>200</v>
      </c>
      <c r="D261" s="7"/>
      <c r="E261" s="7"/>
      <c r="F261" s="20" t="s">
        <v>162</v>
      </c>
      <c r="G261" s="18">
        <v>1900</v>
      </c>
      <c r="H261" s="21">
        <v>10</v>
      </c>
      <c r="I261" s="11">
        <f t="shared" ref="I261:I310" si="4">G261*H261</f>
        <v>19000</v>
      </c>
    </row>
    <row r="262" spans="2:9" s="61" customFormat="1">
      <c r="B262" s="55">
        <v>256</v>
      </c>
      <c r="C262" s="71" t="s">
        <v>265</v>
      </c>
      <c r="D262" s="57"/>
      <c r="E262" s="57"/>
      <c r="F262" s="66" t="s">
        <v>26</v>
      </c>
      <c r="G262" s="23">
        <v>99000</v>
      </c>
      <c r="H262" s="68">
        <v>1</v>
      </c>
      <c r="I262" s="60">
        <f t="shared" si="4"/>
        <v>99000</v>
      </c>
    </row>
    <row r="263" spans="2:9" s="61" customFormat="1">
      <c r="B263" s="55">
        <v>257</v>
      </c>
      <c r="C263" s="71" t="s">
        <v>266</v>
      </c>
      <c r="D263" s="57"/>
      <c r="E263" s="57"/>
      <c r="F263" s="66" t="s">
        <v>26</v>
      </c>
      <c r="G263" s="23">
        <v>38000</v>
      </c>
      <c r="H263" s="67">
        <v>1</v>
      </c>
      <c r="I263" s="60">
        <f t="shared" si="4"/>
        <v>38000</v>
      </c>
    </row>
    <row r="264" spans="2:9" s="61" customFormat="1">
      <c r="B264" s="55">
        <v>258</v>
      </c>
      <c r="C264" s="71" t="s">
        <v>267</v>
      </c>
      <c r="D264" s="57"/>
      <c r="E264" s="57"/>
      <c r="F264" s="66" t="s">
        <v>26</v>
      </c>
      <c r="G264" s="23">
        <v>32000</v>
      </c>
      <c r="H264" s="68">
        <v>0.5</v>
      </c>
      <c r="I264" s="60">
        <f t="shared" si="4"/>
        <v>16000</v>
      </c>
    </row>
    <row r="265" spans="2:9" s="61" customFormat="1">
      <c r="B265" s="55">
        <v>259</v>
      </c>
      <c r="C265" s="71" t="s">
        <v>268</v>
      </c>
      <c r="D265" s="57"/>
      <c r="E265" s="57"/>
      <c r="F265" s="66" t="s">
        <v>26</v>
      </c>
      <c r="G265" s="23">
        <v>45000</v>
      </c>
      <c r="H265" s="68">
        <v>0.5</v>
      </c>
      <c r="I265" s="60">
        <f t="shared" si="4"/>
        <v>22500</v>
      </c>
    </row>
    <row r="266" spans="2:9">
      <c r="B266" s="5">
        <v>260</v>
      </c>
      <c r="C266" s="93" t="s">
        <v>269</v>
      </c>
      <c r="D266" s="94"/>
      <c r="E266" s="95"/>
      <c r="F266" s="20"/>
      <c r="G266" s="18"/>
      <c r="H266" s="21"/>
      <c r="I266" s="11">
        <f t="shared" si="4"/>
        <v>0</v>
      </c>
    </row>
    <row r="267" spans="2:9" ht="76.5">
      <c r="B267" s="5">
        <v>261</v>
      </c>
      <c r="C267" s="28" t="s">
        <v>270</v>
      </c>
      <c r="D267" s="7"/>
      <c r="E267" s="7"/>
      <c r="F267" s="37" t="s">
        <v>10</v>
      </c>
      <c r="G267" s="30">
        <v>360</v>
      </c>
      <c r="H267" s="16">
        <v>12500</v>
      </c>
      <c r="I267" s="11">
        <f t="shared" si="4"/>
        <v>4500000</v>
      </c>
    </row>
    <row r="268" spans="2:9" s="61" customFormat="1" ht="63.75">
      <c r="B268" s="55">
        <v>262</v>
      </c>
      <c r="C268" s="62" t="s">
        <v>271</v>
      </c>
      <c r="D268" s="57"/>
      <c r="E268" s="57"/>
      <c r="F268" s="72" t="s">
        <v>10</v>
      </c>
      <c r="G268" s="41">
        <v>1800</v>
      </c>
      <c r="H268" s="73">
        <v>50</v>
      </c>
      <c r="I268" s="60">
        <f t="shared" si="4"/>
        <v>90000</v>
      </c>
    </row>
    <row r="269" spans="2:9" ht="25.5">
      <c r="B269" s="5">
        <v>263</v>
      </c>
      <c r="C269" s="28" t="s">
        <v>272</v>
      </c>
      <c r="D269" s="7"/>
      <c r="E269" s="7"/>
      <c r="F269" s="37" t="s">
        <v>10</v>
      </c>
      <c r="G269" s="30">
        <v>700</v>
      </c>
      <c r="H269" s="16">
        <v>50</v>
      </c>
      <c r="I269" s="11">
        <f t="shared" si="4"/>
        <v>35000</v>
      </c>
    </row>
    <row r="270" spans="2:9" ht="25.5">
      <c r="B270" s="5">
        <v>264</v>
      </c>
      <c r="C270" s="28" t="s">
        <v>273</v>
      </c>
      <c r="D270" s="7"/>
      <c r="E270" s="7"/>
      <c r="F270" s="37" t="s">
        <v>10</v>
      </c>
      <c r="G270" s="30">
        <v>750</v>
      </c>
      <c r="H270" s="16">
        <v>50</v>
      </c>
      <c r="I270" s="11">
        <f t="shared" si="4"/>
        <v>37500</v>
      </c>
    </row>
    <row r="271" spans="2:9" s="61" customFormat="1" ht="25.5">
      <c r="B271" s="55">
        <v>265</v>
      </c>
      <c r="C271" s="62" t="s">
        <v>274</v>
      </c>
      <c r="D271" s="57"/>
      <c r="E271" s="57"/>
      <c r="F271" s="72" t="s">
        <v>10</v>
      </c>
      <c r="G271" s="41">
        <v>2200</v>
      </c>
      <c r="H271" s="73">
        <v>10</v>
      </c>
      <c r="I271" s="60">
        <f t="shared" si="4"/>
        <v>22000</v>
      </c>
    </row>
    <row r="272" spans="2:9" s="61" customFormat="1" ht="38.25">
      <c r="B272" s="55">
        <v>266</v>
      </c>
      <c r="C272" s="62" t="s">
        <v>275</v>
      </c>
      <c r="D272" s="57"/>
      <c r="E272" s="57"/>
      <c r="F272" s="72" t="s">
        <v>10</v>
      </c>
      <c r="G272" s="41">
        <v>2600</v>
      </c>
      <c r="H272" s="73">
        <v>10</v>
      </c>
      <c r="I272" s="60">
        <f t="shared" si="4"/>
        <v>26000</v>
      </c>
    </row>
    <row r="273" spans="2:9" s="61" customFormat="1" ht="38.25">
      <c r="B273" s="55">
        <v>267</v>
      </c>
      <c r="C273" s="62" t="s">
        <v>276</v>
      </c>
      <c r="D273" s="57"/>
      <c r="E273" s="57"/>
      <c r="F273" s="72" t="s">
        <v>10</v>
      </c>
      <c r="G273" s="41">
        <v>1100</v>
      </c>
      <c r="H273" s="73">
        <v>10</v>
      </c>
      <c r="I273" s="60">
        <f t="shared" si="4"/>
        <v>11000</v>
      </c>
    </row>
    <row r="274" spans="2:9" s="61" customFormat="1" ht="51">
      <c r="B274" s="55">
        <v>268</v>
      </c>
      <c r="C274" s="62" t="s">
        <v>277</v>
      </c>
      <c r="D274" s="57"/>
      <c r="E274" s="57"/>
      <c r="F274" s="72" t="s">
        <v>10</v>
      </c>
      <c r="G274" s="41">
        <v>90</v>
      </c>
      <c r="H274" s="73">
        <v>35000</v>
      </c>
      <c r="I274" s="60">
        <f t="shared" si="4"/>
        <v>3150000</v>
      </c>
    </row>
    <row r="275" spans="2:9" ht="38.25">
      <c r="B275" s="5">
        <v>269</v>
      </c>
      <c r="C275" s="28" t="s">
        <v>278</v>
      </c>
      <c r="D275" s="7"/>
      <c r="E275" s="7"/>
      <c r="F275" s="37" t="s">
        <v>10</v>
      </c>
      <c r="G275" s="30">
        <v>37000</v>
      </c>
      <c r="H275" s="31">
        <v>30</v>
      </c>
      <c r="I275" s="11">
        <f t="shared" si="4"/>
        <v>1110000</v>
      </c>
    </row>
    <row r="276" spans="2:9" s="61" customFormat="1" ht="25.5">
      <c r="B276" s="55">
        <v>270</v>
      </c>
      <c r="C276" s="62" t="s">
        <v>279</v>
      </c>
      <c r="D276" s="57"/>
      <c r="E276" s="57"/>
      <c r="F276" s="72" t="s">
        <v>10</v>
      </c>
      <c r="G276" s="41">
        <v>3000</v>
      </c>
      <c r="H276" s="64">
        <v>10</v>
      </c>
      <c r="I276" s="60">
        <f t="shared" si="4"/>
        <v>30000</v>
      </c>
    </row>
    <row r="277" spans="2:9" ht="54.75" customHeight="1">
      <c r="B277" s="5">
        <v>271</v>
      </c>
      <c r="C277" s="28" t="s">
        <v>280</v>
      </c>
      <c r="D277" s="7"/>
      <c r="E277" s="7"/>
      <c r="F277" s="37" t="s">
        <v>10</v>
      </c>
      <c r="G277" s="30">
        <v>20</v>
      </c>
      <c r="H277" s="31">
        <v>1392</v>
      </c>
      <c r="I277" s="11">
        <f t="shared" si="4"/>
        <v>27840</v>
      </c>
    </row>
    <row r="278" spans="2:9" s="61" customFormat="1" ht="25.5">
      <c r="B278" s="55">
        <v>272</v>
      </c>
      <c r="C278" s="62" t="s">
        <v>281</v>
      </c>
      <c r="D278" s="57"/>
      <c r="E278" s="57"/>
      <c r="F278" s="72" t="s">
        <v>10</v>
      </c>
      <c r="G278" s="41">
        <v>1200</v>
      </c>
      <c r="H278" s="73">
        <v>30</v>
      </c>
      <c r="I278" s="60">
        <f t="shared" si="4"/>
        <v>36000</v>
      </c>
    </row>
    <row r="279" spans="2:9" s="61" customFormat="1" ht="25.5">
      <c r="B279" s="55">
        <v>273</v>
      </c>
      <c r="C279" s="62" t="s">
        <v>282</v>
      </c>
      <c r="D279" s="57"/>
      <c r="E279" s="57"/>
      <c r="F279" s="72" t="s">
        <v>10</v>
      </c>
      <c r="G279" s="41">
        <v>1350</v>
      </c>
      <c r="H279" s="64">
        <v>30</v>
      </c>
      <c r="I279" s="60">
        <f t="shared" si="4"/>
        <v>40500</v>
      </c>
    </row>
    <row r="280" spans="2:9" s="61" customFormat="1" ht="25.5">
      <c r="B280" s="55">
        <v>274</v>
      </c>
      <c r="C280" s="62" t="s">
        <v>283</v>
      </c>
      <c r="D280" s="57"/>
      <c r="E280" s="57"/>
      <c r="F280" s="72" t="s">
        <v>10</v>
      </c>
      <c r="G280" s="41">
        <v>1500</v>
      </c>
      <c r="H280" s="64">
        <v>10</v>
      </c>
      <c r="I280" s="60">
        <f t="shared" si="4"/>
        <v>15000</v>
      </c>
    </row>
    <row r="281" spans="2:9" s="61" customFormat="1" ht="25.5">
      <c r="B281" s="55">
        <v>275</v>
      </c>
      <c r="C281" s="62" t="s">
        <v>284</v>
      </c>
      <c r="D281" s="57"/>
      <c r="E281" s="57"/>
      <c r="F281" s="72" t="s">
        <v>10</v>
      </c>
      <c r="G281" s="41">
        <v>2000</v>
      </c>
      <c r="H281" s="64">
        <v>10</v>
      </c>
      <c r="I281" s="60">
        <f t="shared" si="4"/>
        <v>20000</v>
      </c>
    </row>
    <row r="282" spans="2:9" s="61" customFormat="1" ht="25.5">
      <c r="B282" s="55">
        <v>276</v>
      </c>
      <c r="C282" s="62" t="s">
        <v>285</v>
      </c>
      <c r="D282" s="57"/>
      <c r="E282" s="57"/>
      <c r="F282" s="72" t="s">
        <v>10</v>
      </c>
      <c r="G282" s="41">
        <v>500</v>
      </c>
      <c r="H282" s="73">
        <v>50</v>
      </c>
      <c r="I282" s="60">
        <f t="shared" si="4"/>
        <v>25000</v>
      </c>
    </row>
    <row r="283" spans="2:9" s="61" customFormat="1" ht="38.25">
      <c r="B283" s="55">
        <v>277</v>
      </c>
      <c r="C283" s="62" t="s">
        <v>286</v>
      </c>
      <c r="D283" s="57"/>
      <c r="E283" s="57"/>
      <c r="F283" s="72" t="s">
        <v>10</v>
      </c>
      <c r="G283" s="41">
        <v>2000</v>
      </c>
      <c r="H283" s="64">
        <v>5</v>
      </c>
      <c r="I283" s="60">
        <f t="shared" si="4"/>
        <v>10000</v>
      </c>
    </row>
    <row r="284" spans="2:9">
      <c r="B284" s="5">
        <v>278</v>
      </c>
      <c r="C284" s="28" t="s">
        <v>287</v>
      </c>
      <c r="D284" s="7"/>
      <c r="E284" s="7"/>
      <c r="F284" s="37" t="s">
        <v>10</v>
      </c>
      <c r="G284" s="30">
        <v>50</v>
      </c>
      <c r="H284" s="16">
        <v>600</v>
      </c>
      <c r="I284" s="11">
        <f t="shared" si="4"/>
        <v>30000</v>
      </c>
    </row>
    <row r="285" spans="2:9" ht="25.5">
      <c r="B285" s="5">
        <v>279</v>
      </c>
      <c r="C285" s="28" t="s">
        <v>288</v>
      </c>
      <c r="D285" s="7"/>
      <c r="E285" s="7"/>
      <c r="F285" s="37" t="s">
        <v>162</v>
      </c>
      <c r="G285" s="30">
        <v>20</v>
      </c>
      <c r="H285" s="16">
        <v>6</v>
      </c>
      <c r="I285" s="11">
        <f t="shared" si="4"/>
        <v>120</v>
      </c>
    </row>
    <row r="286" spans="2:9" s="61" customFormat="1" ht="38.25">
      <c r="B286" s="55">
        <v>280</v>
      </c>
      <c r="C286" s="62" t="s">
        <v>289</v>
      </c>
      <c r="D286" s="57"/>
      <c r="E286" s="57"/>
      <c r="F286" s="72" t="s">
        <v>162</v>
      </c>
      <c r="G286" s="41">
        <v>4800</v>
      </c>
      <c r="H286" s="73">
        <v>11</v>
      </c>
      <c r="I286" s="60">
        <f t="shared" si="4"/>
        <v>52800</v>
      </c>
    </row>
    <row r="287" spans="2:9" s="61" customFormat="1" ht="38.25">
      <c r="B287" s="55">
        <v>281</v>
      </c>
      <c r="C287" s="62" t="s">
        <v>290</v>
      </c>
      <c r="D287" s="57"/>
      <c r="E287" s="57"/>
      <c r="F287" s="72" t="s">
        <v>162</v>
      </c>
      <c r="G287" s="41">
        <v>5000</v>
      </c>
      <c r="H287" s="73">
        <v>11</v>
      </c>
      <c r="I287" s="60">
        <f t="shared" si="4"/>
        <v>55000</v>
      </c>
    </row>
    <row r="288" spans="2:9" s="61" customFormat="1" ht="38.25">
      <c r="B288" s="55">
        <v>282</v>
      </c>
      <c r="C288" s="62" t="s">
        <v>291</v>
      </c>
      <c r="D288" s="57"/>
      <c r="E288" s="57"/>
      <c r="F288" s="72" t="s">
        <v>162</v>
      </c>
      <c r="G288" s="41">
        <v>9600</v>
      </c>
      <c r="H288" s="73">
        <v>33</v>
      </c>
      <c r="I288" s="60">
        <f t="shared" si="4"/>
        <v>316800</v>
      </c>
    </row>
    <row r="289" spans="2:9" s="61" customFormat="1" ht="38.25">
      <c r="B289" s="55">
        <v>283</v>
      </c>
      <c r="C289" s="62" t="s">
        <v>292</v>
      </c>
      <c r="D289" s="57"/>
      <c r="E289" s="57"/>
      <c r="F289" s="72" t="s">
        <v>162</v>
      </c>
      <c r="G289" s="41">
        <v>6800</v>
      </c>
      <c r="H289" s="73">
        <v>14</v>
      </c>
      <c r="I289" s="60">
        <f t="shared" si="4"/>
        <v>95200</v>
      </c>
    </row>
    <row r="290" spans="2:9" ht="25.5">
      <c r="B290" s="5">
        <v>284</v>
      </c>
      <c r="C290" s="28" t="s">
        <v>293</v>
      </c>
      <c r="D290" s="7"/>
      <c r="E290" s="7"/>
      <c r="F290" s="37" t="s">
        <v>26</v>
      </c>
      <c r="G290" s="30">
        <v>2000</v>
      </c>
      <c r="H290" s="31">
        <v>5</v>
      </c>
      <c r="I290" s="11">
        <f t="shared" si="4"/>
        <v>10000</v>
      </c>
    </row>
    <row r="291" spans="2:9" s="61" customFormat="1" ht="51">
      <c r="B291" s="55">
        <v>285</v>
      </c>
      <c r="C291" s="62" t="s">
        <v>328</v>
      </c>
      <c r="D291" s="57"/>
      <c r="E291" s="57"/>
      <c r="F291" s="72" t="s">
        <v>162</v>
      </c>
      <c r="G291" s="41">
        <v>700</v>
      </c>
      <c r="H291" s="64">
        <v>2400</v>
      </c>
      <c r="I291" s="60">
        <f t="shared" si="4"/>
        <v>1680000</v>
      </c>
    </row>
    <row r="292" spans="2:9" s="61" customFormat="1" ht="51">
      <c r="B292" s="55">
        <v>286</v>
      </c>
      <c r="C292" s="62" t="s">
        <v>294</v>
      </c>
      <c r="D292" s="57"/>
      <c r="E292" s="57"/>
      <c r="F292" s="72" t="s">
        <v>10</v>
      </c>
      <c r="G292" s="41">
        <v>2650</v>
      </c>
      <c r="H292" s="73">
        <v>30</v>
      </c>
      <c r="I292" s="60">
        <f t="shared" si="4"/>
        <v>79500</v>
      </c>
    </row>
    <row r="293" spans="2:9" s="61" customFormat="1" ht="38.25">
      <c r="B293" s="55">
        <v>287</v>
      </c>
      <c r="C293" s="62" t="s">
        <v>295</v>
      </c>
      <c r="D293" s="57"/>
      <c r="E293" s="57"/>
      <c r="F293" s="72" t="s">
        <v>10</v>
      </c>
      <c r="G293" s="41">
        <v>70</v>
      </c>
      <c r="H293" s="73">
        <v>38500</v>
      </c>
      <c r="I293" s="60">
        <f t="shared" si="4"/>
        <v>2695000</v>
      </c>
    </row>
    <row r="294" spans="2:9" s="61" customFormat="1" ht="38.25">
      <c r="B294" s="55">
        <v>288</v>
      </c>
      <c r="C294" s="62" t="s">
        <v>296</v>
      </c>
      <c r="D294" s="57"/>
      <c r="E294" s="57"/>
      <c r="F294" s="72" t="s">
        <v>10</v>
      </c>
      <c r="G294" s="41">
        <v>80</v>
      </c>
      <c r="H294" s="73">
        <v>3500</v>
      </c>
      <c r="I294" s="60">
        <f t="shared" si="4"/>
        <v>280000</v>
      </c>
    </row>
    <row r="295" spans="2:9" s="61" customFormat="1" ht="38.25">
      <c r="B295" s="55">
        <v>289</v>
      </c>
      <c r="C295" s="62" t="s">
        <v>297</v>
      </c>
      <c r="D295" s="57"/>
      <c r="E295" s="57"/>
      <c r="F295" s="72" t="s">
        <v>162</v>
      </c>
      <c r="G295" s="41">
        <v>500</v>
      </c>
      <c r="H295" s="73">
        <v>366</v>
      </c>
      <c r="I295" s="60">
        <f t="shared" si="4"/>
        <v>183000</v>
      </c>
    </row>
    <row r="296" spans="2:9" ht="38.25">
      <c r="B296" s="5">
        <v>290</v>
      </c>
      <c r="C296" s="28" t="s">
        <v>298</v>
      </c>
      <c r="D296" s="7"/>
      <c r="E296" s="7"/>
      <c r="F296" s="29" t="s">
        <v>10</v>
      </c>
      <c r="G296" s="15">
        <v>2000</v>
      </c>
      <c r="H296" s="16">
        <v>4</v>
      </c>
      <c r="I296" s="11">
        <f t="shared" si="4"/>
        <v>8000</v>
      </c>
    </row>
    <row r="297" spans="2:9">
      <c r="B297" s="5">
        <v>291</v>
      </c>
      <c r="C297" s="28" t="s">
        <v>228</v>
      </c>
      <c r="D297" s="7"/>
      <c r="E297" s="7"/>
      <c r="F297" s="37" t="s">
        <v>10</v>
      </c>
      <c r="G297" s="30">
        <v>2500</v>
      </c>
      <c r="H297" s="16">
        <v>10</v>
      </c>
      <c r="I297" s="11">
        <f t="shared" si="4"/>
        <v>25000</v>
      </c>
    </row>
    <row r="298" spans="2:9">
      <c r="B298" s="5">
        <v>292</v>
      </c>
      <c r="C298" s="28" t="s">
        <v>299</v>
      </c>
      <c r="D298" s="7"/>
      <c r="E298" s="7"/>
      <c r="F298" s="37" t="s">
        <v>10</v>
      </c>
      <c r="G298" s="30">
        <v>70</v>
      </c>
      <c r="H298" s="16">
        <v>1000</v>
      </c>
      <c r="I298" s="11">
        <f t="shared" si="4"/>
        <v>70000</v>
      </c>
    </row>
    <row r="299" spans="2:9" s="61" customFormat="1" ht="25.5">
      <c r="B299" s="55">
        <v>293</v>
      </c>
      <c r="C299" s="62" t="s">
        <v>300</v>
      </c>
      <c r="D299" s="57"/>
      <c r="E299" s="57"/>
      <c r="F299" s="72" t="s">
        <v>10</v>
      </c>
      <c r="G299" s="41">
        <v>900</v>
      </c>
      <c r="H299" s="64">
        <v>400</v>
      </c>
      <c r="I299" s="60">
        <f t="shared" si="4"/>
        <v>360000</v>
      </c>
    </row>
    <row r="300" spans="2:9">
      <c r="B300" s="5">
        <v>294</v>
      </c>
      <c r="C300" s="28" t="s">
        <v>301</v>
      </c>
      <c r="D300" s="7"/>
      <c r="E300" s="7"/>
      <c r="F300" s="37" t="s">
        <v>10</v>
      </c>
      <c r="G300" s="41">
        <v>15000</v>
      </c>
      <c r="H300" s="31">
        <v>10</v>
      </c>
      <c r="I300" s="11">
        <f t="shared" si="4"/>
        <v>150000</v>
      </c>
    </row>
    <row r="301" spans="2:9" s="61" customFormat="1" ht="51">
      <c r="B301" s="55">
        <v>295</v>
      </c>
      <c r="C301" s="62" t="s">
        <v>302</v>
      </c>
      <c r="D301" s="57"/>
      <c r="E301" s="57"/>
      <c r="F301" s="72" t="s">
        <v>162</v>
      </c>
      <c r="G301" s="41">
        <v>26000</v>
      </c>
      <c r="H301" s="73">
        <v>50</v>
      </c>
      <c r="I301" s="60">
        <f t="shared" si="4"/>
        <v>1300000</v>
      </c>
    </row>
    <row r="302" spans="2:9" ht="63.75">
      <c r="B302" s="5">
        <v>297</v>
      </c>
      <c r="C302" s="28" t="s">
        <v>303</v>
      </c>
      <c r="D302" s="7"/>
      <c r="E302" s="7"/>
      <c r="F302" s="37" t="s">
        <v>10</v>
      </c>
      <c r="G302" s="30">
        <v>250</v>
      </c>
      <c r="H302" s="16">
        <v>7000</v>
      </c>
      <c r="I302" s="11">
        <f t="shared" si="4"/>
        <v>1750000</v>
      </c>
    </row>
    <row r="303" spans="2:9" ht="63.75">
      <c r="B303" s="5">
        <v>298</v>
      </c>
      <c r="C303" s="28" t="s">
        <v>304</v>
      </c>
      <c r="D303" s="7"/>
      <c r="E303" s="7"/>
      <c r="F303" s="37" t="s">
        <v>10</v>
      </c>
      <c r="G303" s="30">
        <v>250</v>
      </c>
      <c r="H303" s="16">
        <v>2000</v>
      </c>
      <c r="I303" s="11">
        <f t="shared" si="4"/>
        <v>500000</v>
      </c>
    </row>
    <row r="304" spans="2:9" ht="63.75">
      <c r="B304" s="5">
        <v>299</v>
      </c>
      <c r="C304" s="28" t="s">
        <v>305</v>
      </c>
      <c r="D304" s="7"/>
      <c r="E304" s="7"/>
      <c r="F304" s="37" t="s">
        <v>162</v>
      </c>
      <c r="G304" s="30">
        <v>150000</v>
      </c>
      <c r="H304" s="31">
        <v>25</v>
      </c>
      <c r="I304" s="11">
        <f t="shared" si="4"/>
        <v>3750000</v>
      </c>
    </row>
    <row r="305" spans="2:12" ht="63.75">
      <c r="B305" s="5">
        <v>300</v>
      </c>
      <c r="C305" s="28" t="s">
        <v>306</v>
      </c>
      <c r="D305" s="7"/>
      <c r="E305" s="7"/>
      <c r="F305" s="37" t="s">
        <v>162</v>
      </c>
      <c r="G305" s="30">
        <v>150000</v>
      </c>
      <c r="H305" s="31">
        <v>25</v>
      </c>
      <c r="I305" s="11">
        <f t="shared" si="4"/>
        <v>3750000</v>
      </c>
    </row>
    <row r="306" spans="2:12" ht="51">
      <c r="B306" s="5">
        <v>301</v>
      </c>
      <c r="C306" s="28" t="s">
        <v>307</v>
      </c>
      <c r="D306" s="7"/>
      <c r="E306" s="7"/>
      <c r="F306" s="37" t="s">
        <v>162</v>
      </c>
      <c r="G306" s="30">
        <v>150000</v>
      </c>
      <c r="H306" s="16">
        <v>8</v>
      </c>
      <c r="I306" s="11">
        <f t="shared" si="4"/>
        <v>1200000</v>
      </c>
    </row>
    <row r="307" spans="2:12" s="61" customFormat="1">
      <c r="B307" s="55">
        <v>302</v>
      </c>
      <c r="C307" s="62" t="s">
        <v>308</v>
      </c>
      <c r="D307" s="57"/>
      <c r="E307" s="57"/>
      <c r="F307" s="72" t="s">
        <v>10</v>
      </c>
      <c r="G307" s="41">
        <v>5000</v>
      </c>
      <c r="H307" s="64">
        <v>10</v>
      </c>
      <c r="I307" s="60">
        <f t="shared" si="4"/>
        <v>50000</v>
      </c>
    </row>
    <row r="308" spans="2:12" ht="25.5">
      <c r="B308" s="5">
        <v>303</v>
      </c>
      <c r="C308" s="28" t="s">
        <v>309</v>
      </c>
      <c r="D308" s="7"/>
      <c r="E308" s="7"/>
      <c r="F308" s="37" t="s">
        <v>10</v>
      </c>
      <c r="G308" s="30">
        <v>3500</v>
      </c>
      <c r="H308" s="31">
        <v>1000</v>
      </c>
      <c r="I308" s="11">
        <f t="shared" si="4"/>
        <v>3500000</v>
      </c>
    </row>
    <row r="309" spans="2:12" ht="38.25">
      <c r="B309" s="5">
        <v>304</v>
      </c>
      <c r="C309" s="28" t="s">
        <v>310</v>
      </c>
      <c r="D309" s="7"/>
      <c r="E309" s="7"/>
      <c r="F309" s="37" t="s">
        <v>10</v>
      </c>
      <c r="G309" s="30">
        <v>3500</v>
      </c>
      <c r="H309" s="31">
        <v>10</v>
      </c>
      <c r="I309" s="11">
        <f t="shared" si="4"/>
        <v>35000</v>
      </c>
    </row>
    <row r="310" spans="2:12" ht="38.25">
      <c r="B310" s="5">
        <v>305</v>
      </c>
      <c r="C310" s="28" t="s">
        <v>311</v>
      </c>
      <c r="D310" s="7"/>
      <c r="E310" s="7"/>
      <c r="F310" s="37" t="s">
        <v>10</v>
      </c>
      <c r="G310" s="30">
        <v>8000</v>
      </c>
      <c r="H310" s="31">
        <v>20</v>
      </c>
      <c r="I310" s="11">
        <f t="shared" si="4"/>
        <v>160000</v>
      </c>
    </row>
    <row r="311" spans="2:12">
      <c r="B311" s="5"/>
      <c r="C311" s="48"/>
      <c r="D311" s="7"/>
      <c r="E311" s="7"/>
      <c r="F311" s="49"/>
      <c r="G311" s="49"/>
      <c r="H311" s="49"/>
      <c r="I311" s="50"/>
    </row>
    <row r="312" spans="2:12">
      <c r="B312" s="5"/>
      <c r="C312" s="51" t="s">
        <v>318</v>
      </c>
      <c r="D312" s="7"/>
      <c r="E312" s="7"/>
      <c r="F312" s="49"/>
      <c r="G312" s="49"/>
      <c r="H312" s="49"/>
      <c r="I312" s="52">
        <f>SUM(I12:I311)</f>
        <v>89931094</v>
      </c>
    </row>
    <row r="313" spans="2:12">
      <c r="B313" s="5"/>
    </row>
    <row r="315" spans="2:12">
      <c r="B315" t="s">
        <v>319</v>
      </c>
    </row>
    <row r="316" spans="2:12">
      <c r="B316" s="53" t="s">
        <v>320</v>
      </c>
      <c r="C316" s="54"/>
      <c r="D316" s="54"/>
      <c r="E316" s="54"/>
      <c r="F316" s="54"/>
      <c r="G316" s="54"/>
      <c r="H316" s="54"/>
      <c r="I316" s="54"/>
      <c r="K316" s="44"/>
      <c r="L316" s="44"/>
    </row>
    <row r="317" spans="2:12" ht="21.75" customHeight="1">
      <c r="B317" s="54"/>
      <c r="C317" s="87" t="s">
        <v>321</v>
      </c>
      <c r="D317" s="87"/>
      <c r="E317" s="87"/>
      <c r="F317" s="87"/>
      <c r="G317" s="87"/>
      <c r="H317" s="87"/>
      <c r="I317" s="87"/>
      <c r="J317" s="54"/>
      <c r="K317" s="44"/>
      <c r="L317" s="44"/>
    </row>
    <row r="318" spans="2:12">
      <c r="B318" s="54"/>
      <c r="C318" s="54"/>
      <c r="D318" s="54"/>
      <c r="E318" s="54"/>
      <c r="F318" s="54"/>
      <c r="G318" s="54"/>
      <c r="H318" s="54"/>
      <c r="I318" s="54"/>
      <c r="J318" s="54"/>
    </row>
    <row r="319" spans="2:12">
      <c r="B319" s="54"/>
      <c r="J319" s="54"/>
    </row>
  </sheetData>
  <mergeCells count="7">
    <mergeCell ref="C317:I317"/>
    <mergeCell ref="C11:H11"/>
    <mergeCell ref="C141:H141"/>
    <mergeCell ref="C146:E146"/>
    <mergeCell ref="C198:E198"/>
    <mergeCell ref="C231:E231"/>
    <mergeCell ref="C266:E266"/>
  </mergeCells>
  <pageMargins left="0.70866141732283472" right="0.31496062992125984" top="0.55118110236220474" bottom="0.15748031496062992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L27"/>
  <sheetViews>
    <sheetView tabSelected="1" topLeftCell="A10" workbookViewId="0">
      <selection activeCell="K18" sqref="K18"/>
    </sheetView>
  </sheetViews>
  <sheetFormatPr defaultRowHeight="15"/>
  <cols>
    <col min="1" max="1" width="3" customWidth="1"/>
    <col min="2" max="2" width="4.42578125" customWidth="1"/>
    <col min="3" max="3" width="28.140625" customWidth="1"/>
    <col min="4" max="4" width="12.140625" customWidth="1"/>
    <col min="5" max="5" width="16.28515625" customWidth="1"/>
    <col min="6" max="6" width="8.28515625" customWidth="1"/>
    <col min="7" max="7" width="10.140625" bestFit="1" customWidth="1"/>
    <col min="9" max="9" width="30.140625" customWidth="1"/>
  </cols>
  <sheetData>
    <row r="1" spans="2:11">
      <c r="B1" s="42" t="s">
        <v>312</v>
      </c>
      <c r="C1" s="42"/>
      <c r="D1" s="42"/>
      <c r="E1" s="42"/>
      <c r="F1" s="42"/>
      <c r="G1" s="42"/>
      <c r="H1" s="42"/>
      <c r="I1" s="43"/>
    </row>
    <row r="2" spans="2:11">
      <c r="B2" s="42" t="s">
        <v>313</v>
      </c>
      <c r="C2" s="42"/>
      <c r="D2" s="42"/>
      <c r="E2" s="42"/>
      <c r="F2" s="42"/>
      <c r="G2" s="42"/>
      <c r="H2" s="42"/>
      <c r="I2" s="43"/>
    </row>
    <row r="3" spans="2:11">
      <c r="B3" s="42" t="s">
        <v>314</v>
      </c>
      <c r="C3" s="42"/>
      <c r="D3" s="42"/>
      <c r="E3" s="42"/>
      <c r="F3" s="42"/>
      <c r="G3" s="42"/>
      <c r="H3" s="42"/>
      <c r="I3" s="43"/>
    </row>
    <row r="4" spans="2:11">
      <c r="B4" s="42" t="s">
        <v>315</v>
      </c>
      <c r="C4" s="42"/>
      <c r="D4" s="42"/>
      <c r="E4" s="42"/>
      <c r="F4" s="42"/>
      <c r="G4" s="42"/>
      <c r="H4" s="42"/>
      <c r="I4" s="43"/>
    </row>
    <row r="5" spans="2:11">
      <c r="B5" s="42"/>
      <c r="C5" s="42"/>
      <c r="D5" s="42"/>
      <c r="E5" s="42"/>
      <c r="F5" s="42"/>
      <c r="G5" s="42"/>
      <c r="H5" s="42"/>
      <c r="I5" s="43"/>
    </row>
    <row r="6" spans="2:11">
      <c r="C6" s="44"/>
      <c r="D6" s="44"/>
      <c r="E6" s="45" t="s">
        <v>316</v>
      </c>
      <c r="F6" s="45"/>
      <c r="G6" s="45"/>
      <c r="H6" s="45"/>
      <c r="I6" s="45"/>
      <c r="J6" s="46"/>
      <c r="K6" s="46"/>
    </row>
    <row r="7" spans="2:11">
      <c r="C7" s="44"/>
      <c r="D7" s="44"/>
      <c r="E7" s="45" t="s">
        <v>317</v>
      </c>
      <c r="F7" s="45"/>
      <c r="G7" s="45"/>
      <c r="H7" s="45"/>
      <c r="I7" s="45"/>
      <c r="J7" s="46"/>
      <c r="K7" s="46"/>
    </row>
    <row r="8" spans="2:11">
      <c r="C8" s="44"/>
      <c r="D8" s="44"/>
      <c r="E8" s="44"/>
      <c r="F8" s="44"/>
      <c r="G8" s="44"/>
      <c r="H8" s="44"/>
      <c r="I8" s="44"/>
    </row>
    <row r="9" spans="2:11" ht="113.25">
      <c r="B9" s="1" t="s">
        <v>0</v>
      </c>
      <c r="C9" s="2" t="s">
        <v>1</v>
      </c>
      <c r="D9" s="2" t="s">
        <v>2</v>
      </c>
      <c r="E9" s="2" t="s">
        <v>3</v>
      </c>
      <c r="F9" s="2" t="s">
        <v>4</v>
      </c>
      <c r="G9" s="2" t="s">
        <v>5</v>
      </c>
      <c r="H9" s="2" t="s">
        <v>6</v>
      </c>
      <c r="I9" s="3" t="s">
        <v>7</v>
      </c>
    </row>
    <row r="10" spans="2:11">
      <c r="B10" s="4"/>
      <c r="C10" s="4">
        <v>1</v>
      </c>
      <c r="D10" s="4">
        <v>2</v>
      </c>
      <c r="E10" s="4">
        <v>3</v>
      </c>
      <c r="F10" s="4">
        <v>4</v>
      </c>
      <c r="G10" s="4">
        <v>5</v>
      </c>
      <c r="H10" s="4">
        <v>6</v>
      </c>
      <c r="I10" s="4">
        <v>7</v>
      </c>
    </row>
    <row r="11" spans="2:11" ht="15" customHeight="1">
      <c r="B11" s="96" t="s">
        <v>329</v>
      </c>
      <c r="C11" s="96"/>
      <c r="D11" s="96"/>
      <c r="E11" s="96"/>
      <c r="F11" s="96"/>
      <c r="G11" s="81"/>
      <c r="H11" s="31"/>
      <c r="I11" s="11"/>
    </row>
    <row r="12" spans="2:11">
      <c r="B12" s="82">
        <v>1</v>
      </c>
      <c r="C12" s="83" t="s">
        <v>330</v>
      </c>
      <c r="D12" s="84"/>
      <c r="E12" s="30"/>
      <c r="F12" s="84" t="s">
        <v>162</v>
      </c>
      <c r="G12" s="30">
        <v>30300</v>
      </c>
      <c r="H12" s="31">
        <v>40</v>
      </c>
      <c r="I12" s="85">
        <f t="shared" ref="I12:I18" si="0">H12*G12</f>
        <v>1212000</v>
      </c>
    </row>
    <row r="13" spans="2:11" ht="60">
      <c r="B13" s="31">
        <v>2</v>
      </c>
      <c r="C13" s="83" t="s">
        <v>331</v>
      </c>
      <c r="D13" s="84"/>
      <c r="E13" s="30"/>
      <c r="F13" s="84" t="s">
        <v>162</v>
      </c>
      <c r="G13" s="30">
        <v>28800</v>
      </c>
      <c r="H13" s="31">
        <v>60</v>
      </c>
      <c r="I13" s="85">
        <f t="shared" si="0"/>
        <v>1728000</v>
      </c>
    </row>
    <row r="14" spans="2:11" ht="60">
      <c r="B14" s="82">
        <v>3</v>
      </c>
      <c r="C14" s="83" t="s">
        <v>332</v>
      </c>
      <c r="D14" s="84"/>
      <c r="E14" s="30"/>
      <c r="F14" s="84" t="s">
        <v>162</v>
      </c>
      <c r="G14" s="30">
        <v>17200</v>
      </c>
      <c r="H14" s="31">
        <v>60</v>
      </c>
      <c r="I14" s="85">
        <f t="shared" si="0"/>
        <v>1032000</v>
      </c>
    </row>
    <row r="15" spans="2:11" ht="60">
      <c r="B15" s="31">
        <v>4</v>
      </c>
      <c r="C15" s="83" t="s">
        <v>333</v>
      </c>
      <c r="D15" s="84"/>
      <c r="E15" s="18"/>
      <c r="F15" s="84" t="s">
        <v>162</v>
      </c>
      <c r="G15" s="18">
        <v>10300</v>
      </c>
      <c r="H15" s="21">
        <v>20</v>
      </c>
      <c r="I15" s="85">
        <f t="shared" si="0"/>
        <v>206000</v>
      </c>
    </row>
    <row r="16" spans="2:11" ht="60">
      <c r="B16" s="82">
        <v>5</v>
      </c>
      <c r="C16" s="83" t="s">
        <v>334</v>
      </c>
      <c r="D16" s="84"/>
      <c r="E16" s="18"/>
      <c r="F16" s="84" t="s">
        <v>162</v>
      </c>
      <c r="G16" s="18">
        <v>39310</v>
      </c>
      <c r="H16" s="21">
        <v>10</v>
      </c>
      <c r="I16" s="85">
        <f t="shared" si="0"/>
        <v>393100</v>
      </c>
    </row>
    <row r="17" spans="2:12">
      <c r="B17" s="31">
        <v>6</v>
      </c>
      <c r="C17" s="83" t="s">
        <v>335</v>
      </c>
      <c r="D17" s="84"/>
      <c r="E17" s="30"/>
      <c r="F17" s="84" t="s">
        <v>162</v>
      </c>
      <c r="G17" s="30">
        <v>17000</v>
      </c>
      <c r="H17" s="31">
        <v>40</v>
      </c>
      <c r="I17" s="85">
        <f t="shared" si="0"/>
        <v>680000</v>
      </c>
    </row>
    <row r="18" spans="2:12">
      <c r="B18" s="82">
        <v>7</v>
      </c>
      <c r="C18" s="83" t="s">
        <v>336</v>
      </c>
      <c r="D18" s="84"/>
      <c r="E18" s="30"/>
      <c r="F18" s="84" t="s">
        <v>162</v>
      </c>
      <c r="G18" s="30">
        <v>9200</v>
      </c>
      <c r="H18" s="31">
        <v>30</v>
      </c>
      <c r="I18" s="85">
        <f t="shared" si="0"/>
        <v>276000</v>
      </c>
    </row>
    <row r="19" spans="2:12">
      <c r="B19" s="31"/>
      <c r="C19" s="86" t="s">
        <v>337</v>
      </c>
      <c r="D19" s="37"/>
      <c r="E19" s="30"/>
      <c r="F19" s="31"/>
      <c r="G19" s="81"/>
      <c r="H19" s="31"/>
      <c r="I19" s="11"/>
    </row>
    <row r="20" spans="2:12">
      <c r="B20" s="5"/>
      <c r="C20" s="51" t="s">
        <v>318</v>
      </c>
      <c r="D20" s="7"/>
      <c r="E20" s="7"/>
      <c r="F20" s="49"/>
      <c r="G20" s="49"/>
      <c r="H20" s="49"/>
      <c r="I20" s="52">
        <f>SUM(I11:I19)</f>
        <v>5527100</v>
      </c>
    </row>
    <row r="21" spans="2:12">
      <c r="B21" s="5"/>
    </row>
    <row r="23" spans="2:12">
      <c r="B23" t="s">
        <v>319</v>
      </c>
    </row>
    <row r="24" spans="2:12">
      <c r="B24" s="53" t="s">
        <v>320</v>
      </c>
      <c r="C24" s="54"/>
      <c r="D24" s="54"/>
      <c r="E24" s="54"/>
      <c r="F24" s="54"/>
      <c r="G24" s="54"/>
      <c r="H24" s="54"/>
      <c r="I24" s="54"/>
      <c r="K24" s="44"/>
      <c r="L24" s="44"/>
    </row>
    <row r="25" spans="2:12" ht="21.75" customHeight="1">
      <c r="B25" s="54"/>
      <c r="C25" s="87" t="s">
        <v>321</v>
      </c>
      <c r="D25" s="87"/>
      <c r="E25" s="87"/>
      <c r="F25" s="87"/>
      <c r="G25" s="87"/>
      <c r="H25" s="87"/>
      <c r="I25" s="87"/>
      <c r="J25" s="54"/>
      <c r="K25" s="44"/>
      <c r="L25" s="44"/>
    </row>
    <row r="26" spans="2:12">
      <c r="B26" s="54"/>
      <c r="C26" s="54"/>
      <c r="D26" s="54"/>
      <c r="E26" s="54"/>
      <c r="F26" s="54"/>
      <c r="G26" s="54"/>
      <c r="H26" s="54"/>
      <c r="I26" s="54"/>
      <c r="J26" s="54"/>
    </row>
    <row r="27" spans="2:12">
      <c r="B27" s="54"/>
      <c r="J27" s="54"/>
    </row>
  </sheetData>
  <mergeCells count="2">
    <mergeCell ref="C25:I25"/>
    <mergeCell ref="B11:F11"/>
  </mergeCells>
  <pageMargins left="0.31496062992125984" right="0.31496062992125984" top="0.74803149606299213" bottom="0.55118110236220474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2017-04-10T11:30:53Z</dcterms:modified>
</cp:coreProperties>
</file>